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4240" windowHeight="10140" tabRatio="701" firstSheet="1" activeTab="3"/>
  </bookViews>
  <sheets>
    <sheet name="様式第11－１号_見積表（初期導入費）" sheetId="1" r:id="rId1"/>
    <sheet name="様式第11－２号_見積明細書（初期導入費）" sheetId="3" r:id="rId2"/>
    <sheet name="様式第11－３号_見積表（ランニングコスト） " sheetId="4" r:id="rId3"/>
    <sheet name="様式第11－４号_見積明細書（ランニング）" sheetId="2" r:id="rId4"/>
  </sheets>
  <definedNames>
    <definedName name="_xlnm.Print_Area" localSheetId="0">'様式第11－１号_見積表（初期導入費）'!$A$1:$J$33</definedName>
    <definedName name="_xlnm.Print_Titles" localSheetId="0">'様式第11－１号_見積表（初期導入費）'!$1:$16</definedName>
    <definedName name="_xlnm.Print_Area" localSheetId="3">'様式第11－４号_見積明細書（ランニング）'!$A$1:$L$26</definedName>
    <definedName name="_xlnm.Print_Area" localSheetId="1">'様式第11－２号_見積明細書（初期導入費）'!$A$1:$I$59</definedName>
    <definedName name="_xlnm.Print_Area" localSheetId="2">'様式第11－３号_見積表（ランニングコスト） '!$A$1:$J$30</definedName>
    <definedName name="_xlnm.Print_Titles" localSheetId="2">'様式第11－３号_見積表（ランニングコスト） '!$1:$16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<sst xmlns="http://schemas.openxmlformats.org/spreadsheetml/2006/main" xmlns:r="http://schemas.openxmlformats.org/officeDocument/2006/relationships" count="110" uniqueCount="110">
  <si>
    <t>その他（※５）</t>
    <rPh sb="2" eb="3">
      <t>ほか</t>
    </rPh>
    <phoneticPr fontId="1" type="Hiragana"/>
  </si>
  <si>
    <t>令和　　年　　月　　日</t>
    <rPh sb="0" eb="2">
      <t>れいわ</t>
    </rPh>
    <rPh sb="4" eb="5">
      <t>ねん</t>
    </rPh>
    <rPh sb="7" eb="8">
      <t>つき</t>
    </rPh>
    <rPh sb="10" eb="11">
      <t>ひ</t>
    </rPh>
    <phoneticPr fontId="1" type="Hiragana"/>
  </si>
  <si>
    <t>品　番</t>
    <rPh sb="0" eb="1">
      <t>しな</t>
    </rPh>
    <rPh sb="2" eb="3">
      <t>ばん</t>
    </rPh>
    <phoneticPr fontId="1" type="Hiragana"/>
  </si>
  <si>
    <t>【円】</t>
    <rPh sb="1" eb="2">
      <t>えん</t>
    </rPh>
    <phoneticPr fontId="1" type="Hiragana"/>
  </si>
  <si>
    <t>消費税（10％）</t>
  </si>
  <si>
    <t>（※４）ハードウェア保守、ソフトウェア保守、運用支援以外に必要な項目がある場合は、項目名を記載し、内容を記載すること。</t>
    <rPh sb="10" eb="12">
      <t>ほしゅ</t>
    </rPh>
    <rPh sb="19" eb="21">
      <t>ほし</t>
    </rPh>
    <rPh sb="22" eb="26">
      <t>うんよう</t>
    </rPh>
    <rPh sb="26" eb="28">
      <t>いがい</t>
    </rPh>
    <rPh sb="29" eb="31">
      <t>ひつよう</t>
    </rPh>
    <rPh sb="37" eb="40">
      <t>ば</t>
    </rPh>
    <rPh sb="41" eb="45">
      <t>こうもく</t>
    </rPh>
    <rPh sb="45" eb="47">
      <t>きさい</t>
    </rPh>
    <rPh sb="49" eb="51">
      <t>ないよう</t>
    </rPh>
    <rPh sb="52" eb="54">
      <t>きさい</t>
    </rPh>
    <phoneticPr fontId="1" type="Hiragana"/>
  </si>
  <si>
    <t>PayPay</t>
  </si>
  <si>
    <t>金額（税抜き）</t>
    <rPh sb="0" eb="1">
      <t>かね</t>
    </rPh>
    <rPh sb="1" eb="2">
      <t>がく</t>
    </rPh>
    <rPh sb="3" eb="5">
      <t>ぜいぬ</t>
    </rPh>
    <phoneticPr fontId="1" type="Hiragana"/>
  </si>
  <si>
    <t>項</t>
    <rPh sb="0" eb="1">
      <t>こう</t>
    </rPh>
    <phoneticPr fontId="1" type="Hiragana"/>
  </si>
  <si>
    <t>番</t>
    <rPh sb="0" eb="1">
      <t>ばん</t>
    </rPh>
    <phoneticPr fontId="1" type="Hiragana"/>
  </si>
  <si>
    <t>項番</t>
    <rPh sb="0" eb="2">
      <t>こうばん</t>
    </rPh>
    <phoneticPr fontId="1" type="Hiragana"/>
  </si>
  <si>
    <t>nanaco</t>
  </si>
  <si>
    <t>Ｂの計</t>
    <rPh sb="2" eb="3">
      <t>けい</t>
    </rPh>
    <phoneticPr fontId="1" type="Hiragana"/>
  </si>
  <si>
    <t>（※２）製品価格に構築費用を含めないこと。</t>
    <rPh sb="4" eb="6">
      <t>せいひん</t>
    </rPh>
    <rPh sb="6" eb="8">
      <t>かかく</t>
    </rPh>
    <rPh sb="9" eb="11">
      <t>こうちく</t>
    </rPh>
    <rPh sb="11" eb="13">
      <t>ひよう</t>
    </rPh>
    <rPh sb="14" eb="15">
      <t>ふく</t>
    </rPh>
    <phoneticPr fontId="1" type="Hiragana"/>
  </si>
  <si>
    <t>用　途</t>
    <rPh sb="0" eb="1">
      <t>よう</t>
    </rPh>
    <rPh sb="2" eb="3">
      <t>と</t>
    </rPh>
    <phoneticPr fontId="1" type="Hiragana"/>
  </si>
  <si>
    <t>金　額</t>
    <rPh sb="0" eb="1">
      <t>かね</t>
    </rPh>
    <rPh sb="2" eb="3">
      <t>がく</t>
    </rPh>
    <phoneticPr fontId="1" type="Hiragana"/>
  </si>
  <si>
    <t>税抜き</t>
    <rPh sb="0" eb="2">
      <t>ぜいぬ</t>
    </rPh>
    <phoneticPr fontId="1" type="Hiragana"/>
  </si>
  <si>
    <t>運用・保守</t>
    <rPh sb="0" eb="2">
      <t>うんよう</t>
    </rPh>
    <rPh sb="3" eb="5">
      <t>ほしゅ</t>
    </rPh>
    <phoneticPr fontId="1" type="Hiragana"/>
  </si>
  <si>
    <t>第２年度
（令和８年度）</t>
    <rPh sb="0" eb="1">
      <t>だい</t>
    </rPh>
    <rPh sb="2" eb="4">
      <t>ねんど</t>
    </rPh>
    <rPh sb="6" eb="8">
      <t>れいわ</t>
    </rPh>
    <rPh sb="9" eb="11">
      <t>ねんど</t>
    </rPh>
    <phoneticPr fontId="1" type="Hiragana"/>
  </si>
  <si>
    <t>単　価</t>
    <rPh sb="0" eb="1">
      <t>たん</t>
    </rPh>
    <rPh sb="2" eb="3">
      <t>あたい</t>
    </rPh>
    <phoneticPr fontId="1" type="Hiragana"/>
  </si>
  <si>
    <t>ランニングコスト</t>
  </si>
  <si>
    <t>（※１）提案する全てのハードウェア及びソフトウェアを記入すること。</t>
    <rPh sb="4" eb="6">
      <t>ていあん</t>
    </rPh>
    <rPh sb="8" eb="9">
      <t>すべ</t>
    </rPh>
    <rPh sb="17" eb="18">
      <t>およ</t>
    </rPh>
    <rPh sb="26" eb="28">
      <t>きにゅう</t>
    </rPh>
    <phoneticPr fontId="1" type="Hiragana"/>
  </si>
  <si>
    <t>楽天Pay</t>
  </si>
  <si>
    <t>第５年度
（令和１１年度）</t>
    <rPh sb="0" eb="1">
      <t>だい</t>
    </rPh>
    <rPh sb="2" eb="4">
      <t>ねんど</t>
    </rPh>
    <rPh sb="6" eb="8">
      <t>れいわ</t>
    </rPh>
    <rPh sb="10" eb="12">
      <t>ねんど</t>
    </rPh>
    <phoneticPr fontId="1" type="Hiragana"/>
  </si>
  <si>
    <t>品　名</t>
    <rPh sb="0" eb="1">
      <t>しな</t>
    </rPh>
    <rPh sb="2" eb="3">
      <t>な</t>
    </rPh>
    <phoneticPr fontId="1" type="Hiragana"/>
  </si>
  <si>
    <t>数　量</t>
    <rPh sb="0" eb="1">
      <t>かず</t>
    </rPh>
    <rPh sb="2" eb="3">
      <t>りょう</t>
    </rPh>
    <phoneticPr fontId="1" type="Hiragana"/>
  </si>
  <si>
    <t>項　目</t>
    <rPh sb="0" eb="1">
      <t>こう</t>
    </rPh>
    <rPh sb="2" eb="3">
      <t>め</t>
    </rPh>
    <phoneticPr fontId="1" type="Hiragana"/>
  </si>
  <si>
    <t>（※５）その他に必要な費用を計上すること。</t>
    <rPh sb="6" eb="7">
      <t>ほか</t>
    </rPh>
    <rPh sb="8" eb="10">
      <t>ひつよう</t>
    </rPh>
    <rPh sb="11" eb="13">
      <t>ひよう</t>
    </rPh>
    <rPh sb="14" eb="20">
      <t>けいじょう</t>
    </rPh>
    <phoneticPr fontId="1" type="Hiragana"/>
  </si>
  <si>
    <t>第１年度（※６）
（令和７年度）</t>
    <rPh sb="0" eb="1">
      <t>だい</t>
    </rPh>
    <rPh sb="2" eb="4">
      <t>ねんど</t>
    </rPh>
    <rPh sb="10" eb="12">
      <t>れいわ</t>
    </rPh>
    <rPh sb="13" eb="15">
      <t>ねんど</t>
    </rPh>
    <phoneticPr fontId="1" type="Hiragana"/>
  </si>
  <si>
    <t>メルペイ</t>
  </si>
  <si>
    <t>税込み</t>
    <rPh sb="0" eb="2">
      <t>ぜいこ</t>
    </rPh>
    <phoneticPr fontId="1" type="Hiragana"/>
  </si>
  <si>
    <t>ハードウェア保守（※１）</t>
    <rPh sb="6" eb="8">
      <t>ほしゅ</t>
    </rPh>
    <phoneticPr fontId="1" type="Hiragana"/>
  </si>
  <si>
    <t>税抜き</t>
  </si>
  <si>
    <t>メーカー</t>
  </si>
  <si>
    <t>Ａの計</t>
    <rPh sb="2" eb="3">
      <t>けい</t>
    </rPh>
    <phoneticPr fontId="1" type="Hiragana"/>
  </si>
  <si>
    <t>小計</t>
    <rPh sb="0" eb="1">
      <t>ちい</t>
    </rPh>
    <rPh sb="1" eb="2">
      <t>けい</t>
    </rPh>
    <phoneticPr fontId="1" type="Hiragana"/>
  </si>
  <si>
    <t>（※６）第１年度（令和７年度）については、令和７年12月１日稼働を想定しているため、４か月分を計上すること。</t>
    <rPh sb="4" eb="5">
      <t>だい</t>
    </rPh>
    <rPh sb="6" eb="8">
      <t>ねんど</t>
    </rPh>
    <rPh sb="9" eb="11">
      <t>れいわ</t>
    </rPh>
    <rPh sb="12" eb="14">
      <t>ねんど</t>
    </rPh>
    <rPh sb="21" eb="23">
      <t>れいわ</t>
    </rPh>
    <rPh sb="24" eb="25">
      <t>ねん</t>
    </rPh>
    <rPh sb="27" eb="28">
      <t>がつ</t>
    </rPh>
    <rPh sb="29" eb="30">
      <t>にち</t>
    </rPh>
    <rPh sb="30" eb="32">
      <t>かどう</t>
    </rPh>
    <rPh sb="33" eb="35">
      <t>そうてい</t>
    </rPh>
    <rPh sb="44" eb="45">
      <t>げつ</t>
    </rPh>
    <rPh sb="45" eb="46">
      <t>ぶん</t>
    </rPh>
    <rPh sb="47" eb="53">
      <t>けいじょう</t>
    </rPh>
    <phoneticPr fontId="1" type="Hiragana"/>
  </si>
  <si>
    <t>【条件】</t>
    <rPh sb="1" eb="3">
      <t>じょうけん</t>
    </rPh>
    <phoneticPr fontId="1" type="Hiragana"/>
  </si>
  <si>
    <t>製品価格（税抜き）（※２）</t>
    <rPh sb="0" eb="2">
      <t>せいひん</t>
    </rPh>
    <rPh sb="2" eb="4">
      <t>かかく</t>
    </rPh>
    <rPh sb="5" eb="6">
      <t>ぜい</t>
    </rPh>
    <rPh sb="6" eb="7">
      <t>ぬ</t>
    </rPh>
    <phoneticPr fontId="1" type="Hiragana"/>
  </si>
  <si>
    <t>（※１）ハードウェア保守は、導入する機器すべての保守料を計上すること。</t>
    <rPh sb="10" eb="12">
      <t>ほしゅ</t>
    </rPh>
    <rPh sb="14" eb="16">
      <t>どうにゅう</t>
    </rPh>
    <rPh sb="18" eb="20">
      <t>きき</t>
    </rPh>
    <rPh sb="24" eb="27">
      <t>ほしゅりょう</t>
    </rPh>
    <rPh sb="28" eb="34">
      <t>けいじょう</t>
    </rPh>
    <phoneticPr fontId="1" type="Hiragana"/>
  </si>
  <si>
    <t>ハードウェア</t>
  </si>
  <si>
    <t>ソフトウェア</t>
  </si>
  <si>
    <t>最終見積額</t>
    <rPh sb="0" eb="5">
      <t>さいしゅう</t>
    </rPh>
    <phoneticPr fontId="1" type="Hiragana"/>
  </si>
  <si>
    <t>Cの計</t>
    <rPh sb="2" eb="3">
      <t>けい</t>
    </rPh>
    <phoneticPr fontId="1" type="Hiragana"/>
  </si>
  <si>
    <t>Ａ+Ｂ+Cの計</t>
    <rPh sb="6" eb="7">
      <t>けい</t>
    </rPh>
    <phoneticPr fontId="1" type="Hiragana"/>
  </si>
  <si>
    <t>JCB</t>
  </si>
  <si>
    <t>分類</t>
    <rPh sb="0" eb="2">
      <t>ぶんるい</t>
    </rPh>
    <phoneticPr fontId="1" type="Hiragana"/>
  </si>
  <si>
    <t>第３年度
（令和９年度）</t>
    <rPh sb="0" eb="1">
      <t>だい</t>
    </rPh>
    <rPh sb="2" eb="4">
      <t>ねんど</t>
    </rPh>
    <rPh sb="6" eb="8">
      <t>れいわ</t>
    </rPh>
    <rPh sb="9" eb="11">
      <t>ねんど</t>
    </rPh>
    <phoneticPr fontId="1" type="Hiragana"/>
  </si>
  <si>
    <t>第４年度
（令和１０年度）</t>
    <rPh sb="0" eb="1">
      <t>だい</t>
    </rPh>
    <rPh sb="2" eb="4">
      <t>ねんど</t>
    </rPh>
    <rPh sb="6" eb="8">
      <t>れいわ</t>
    </rPh>
    <rPh sb="10" eb="12">
      <t>ねんど</t>
    </rPh>
    <phoneticPr fontId="1" type="Hiragana"/>
  </si>
  <si>
    <t>（※２）ソフトウェア保守は、導入するソフトウェアに係るすべての保守料を計上すること。</t>
    <rPh sb="25" eb="27">
      <t>かか</t>
    </rPh>
    <phoneticPr fontId="1" type="Hiragana"/>
  </si>
  <si>
    <t>ソフトウェア保守（※２）</t>
    <rPh sb="6" eb="8">
      <t>ほしゅ</t>
    </rPh>
    <phoneticPr fontId="1" type="Hiragana"/>
  </si>
  <si>
    <t>運用支援（※３）</t>
    <rPh sb="0" eb="4">
      <t>うんよう</t>
    </rPh>
    <phoneticPr fontId="1" type="Hiragana"/>
  </si>
  <si>
    <t>VISA</t>
  </si>
  <si>
    <t>内容
※ハードウェア保守については機器名、ソフトウェア保守についてはソフトウェア名を記載すること。</t>
    <rPh sb="0" eb="2">
      <t>ないよう</t>
    </rPh>
    <rPh sb="10" eb="12">
      <t>ほしゅ</t>
    </rPh>
    <rPh sb="17" eb="20">
      <t>ききめい</t>
    </rPh>
    <rPh sb="27" eb="29">
      <t>ほしゅ</t>
    </rPh>
    <rPh sb="40" eb="41">
      <t>めい</t>
    </rPh>
    <rPh sb="42" eb="44">
      <t>きさい</t>
    </rPh>
    <phoneticPr fontId="1" type="Hiragana"/>
  </si>
  <si>
    <t>第６年度（※７）
（令和１２年度）</t>
    <rPh sb="0" eb="1">
      <t>だい</t>
    </rPh>
    <rPh sb="2" eb="4">
      <t>ねんど</t>
    </rPh>
    <rPh sb="10" eb="12">
      <t>れいわ</t>
    </rPh>
    <rPh sb="14" eb="16">
      <t>ねんど</t>
    </rPh>
    <phoneticPr fontId="1" type="Hiragana"/>
  </si>
  <si>
    <t>（※４）</t>
  </si>
  <si>
    <t>auPAY</t>
  </si>
  <si>
    <t>税込み</t>
    <rPh sb="1" eb="2">
      <t>こ</t>
    </rPh>
    <phoneticPr fontId="1" type="Hiragana"/>
  </si>
  <si>
    <t>ランニング
コスト計</t>
    <rPh sb="9" eb="10">
      <t>けい</t>
    </rPh>
    <phoneticPr fontId="1" type="Hiragana"/>
  </si>
  <si>
    <t>WAON</t>
  </si>
  <si>
    <t>Mastercard</t>
  </si>
  <si>
    <t>d払い</t>
  </si>
  <si>
    <t>楽天Edy</t>
  </si>
  <si>
    <t>Suica</t>
  </si>
  <si>
    <t>ブランド</t>
  </si>
  <si>
    <t>料率</t>
    <rPh sb="0" eb="2">
      <t>りょうりつ</t>
    </rPh>
    <phoneticPr fontId="1" type="Hiragana"/>
  </si>
  <si>
    <t>値引き額</t>
    <rPh sb="0" eb="2">
      <t>ねびき</t>
    </rPh>
    <rPh sb="3" eb="4">
      <t>がく</t>
    </rPh>
    <phoneticPr fontId="1" type="Hiragana"/>
  </si>
  <si>
    <t>合計</t>
    <rPh sb="0" eb="2">
      <t>ごうけい</t>
    </rPh>
    <phoneticPr fontId="1" type="Hiragana"/>
  </si>
  <si>
    <t>端数切り上げ　・　端数切捨て</t>
    <rPh sb="0" eb="2">
      <t>はすう</t>
    </rPh>
    <rPh sb="2" eb="3">
      <t>き</t>
    </rPh>
    <rPh sb="4" eb="5">
      <t>あ</t>
    </rPh>
    <rPh sb="9" eb="11">
      <t>はすう</t>
    </rPh>
    <rPh sb="11" eb="13">
      <t>きりす</t>
    </rPh>
    <phoneticPr fontId="1" type="Hiragana"/>
  </si>
  <si>
    <t>欄が不足する場合は、追加すること。</t>
    <rPh sb="0" eb="1">
      <t>らん</t>
    </rPh>
    <rPh sb="2" eb="4">
      <t>ふそく</t>
    </rPh>
    <rPh sb="6" eb="9">
      <t>ば</t>
    </rPh>
    <rPh sb="10" eb="12">
      <t>ついか</t>
    </rPh>
    <phoneticPr fontId="1" type="Hiragana"/>
  </si>
  <si>
    <t>区　分（※１）</t>
    <rPh sb="0" eb="1">
      <t>く</t>
    </rPh>
    <rPh sb="2" eb="3">
      <t>ふん</t>
    </rPh>
    <phoneticPr fontId="1" type="Hiragana"/>
  </si>
  <si>
    <t>※様式第11－２号　見積明細書（初期導入費に係るハードウェア・ソフトウェア一覧表）の最終見積額の</t>
    <rPh sb="42" eb="46">
      <t>さいしゅ</t>
    </rPh>
    <rPh sb="46" eb="47">
      <t>がく</t>
    </rPh>
    <phoneticPr fontId="1" type="Hiragana"/>
  </si>
  <si>
    <t>その他（※３）</t>
    <rPh sb="2" eb="3">
      <t>ほか</t>
    </rPh>
    <phoneticPr fontId="1" type="Hiragana"/>
  </si>
  <si>
    <t>搬入・設置・調整料</t>
    <rPh sb="0" eb="2">
      <t>はんにゅう</t>
    </rPh>
    <rPh sb="3" eb="5">
      <t>せっち</t>
    </rPh>
    <rPh sb="6" eb="8">
      <t>ちょうせい</t>
    </rPh>
    <rPh sb="8" eb="9">
      <t>りょう</t>
    </rPh>
    <phoneticPr fontId="1" type="Hiragana"/>
  </si>
  <si>
    <t>基本月額利用料</t>
    <rPh sb="0" eb="4">
      <t>きほんげ</t>
    </rPh>
    <rPh sb="4" eb="7">
      <t>りようりょう</t>
    </rPh>
    <phoneticPr fontId="1" type="Hiragana"/>
  </si>
  <si>
    <t>一式</t>
    <rPh sb="0" eb="2">
      <t>いっしき</t>
    </rPh>
    <phoneticPr fontId="1" type="Hiragana"/>
  </si>
  <si>
    <t>（※４）レシート用ロール紙は、10ロールを付属品に含めること。</t>
  </si>
  <si>
    <t>レシート用ロール紙(※４)</t>
  </si>
  <si>
    <t>総計</t>
    <rPh sb="0" eb="2">
      <t>そうけい</t>
    </rPh>
    <phoneticPr fontId="1" type="Hiragana"/>
  </si>
  <si>
    <t>マイナスで入力すること。</t>
    <rPh sb="5" eb="7">
      <t>にゅうりょく</t>
    </rPh>
    <phoneticPr fontId="1" type="Hiragana"/>
  </si>
  <si>
    <t>様式第11－１号</t>
    <rPh sb="0" eb="2">
      <t>ようしき</t>
    </rPh>
    <rPh sb="2" eb="3">
      <t>だい</t>
    </rPh>
    <rPh sb="7" eb="8">
      <t>ごう</t>
    </rPh>
    <phoneticPr fontId="1" type="Hiragana"/>
  </si>
  <si>
    <t>小林市長　様</t>
    <rPh sb="0" eb="2">
      <t>こばやし</t>
    </rPh>
    <rPh sb="2" eb="4">
      <t>しちょう</t>
    </rPh>
    <rPh sb="5" eb="6">
      <t>さま</t>
    </rPh>
    <phoneticPr fontId="1" type="Hiragana"/>
  </si>
  <si>
    <t>件名</t>
    <rPh sb="0" eb="2">
      <t>けんめい</t>
    </rPh>
    <phoneticPr fontId="1" type="Hiragana"/>
  </si>
  <si>
    <t>※消費税及び地方消費税を除いた金額を記入すること。</t>
    <rPh sb="1" eb="4">
      <t>しょうひぜい</t>
    </rPh>
    <rPh sb="4" eb="5">
      <t>およ</t>
    </rPh>
    <rPh sb="6" eb="8">
      <t>ちほう</t>
    </rPh>
    <rPh sb="8" eb="11">
      <t>しょうひぜい</t>
    </rPh>
    <rPh sb="12" eb="13">
      <t>のぞ</t>
    </rPh>
    <rPh sb="15" eb="17">
      <t>きんがく</t>
    </rPh>
    <rPh sb="18" eb="20">
      <t>きにゅう</t>
    </rPh>
    <phoneticPr fontId="1" type="Hiragana"/>
  </si>
  <si>
    <t>※消費税及び地方消費税（10％）を含めた金額を記入すること。</t>
    <rPh sb="1" eb="4">
      <t>しょうひぜい</t>
    </rPh>
    <rPh sb="4" eb="5">
      <t>およ</t>
    </rPh>
    <rPh sb="6" eb="8">
      <t>ちほう</t>
    </rPh>
    <rPh sb="8" eb="11">
      <t>しょうひぜい</t>
    </rPh>
    <rPh sb="17" eb="18">
      <t>ふく</t>
    </rPh>
    <rPh sb="20" eb="22">
      <t>きんがく</t>
    </rPh>
    <rPh sb="23" eb="25">
      <t>きにゅう</t>
    </rPh>
    <phoneticPr fontId="1" type="Hiragana"/>
  </si>
  <si>
    <t>所在地又は住所</t>
  </si>
  <si>
    <t>商号又は名称</t>
  </si>
  <si>
    <t>代表者の氏名</t>
  </si>
  <si>
    <t>印</t>
  </si>
  <si>
    <t>小林市キャッシュレス決済対応セミセルフレジ導入業務</t>
  </si>
  <si>
    <t>ランニングコスト（令和７年度～令和年度）</t>
  </si>
  <si>
    <t>ランニングコスト（令和７年度～令和12年度）</t>
  </si>
  <si>
    <t>初期導入費用（令和７年度）</t>
    <rPh sb="0" eb="2">
      <t>しょき</t>
    </rPh>
    <rPh sb="2" eb="6">
      <t>どうに</t>
    </rPh>
    <phoneticPr fontId="1" type="Hiragana"/>
  </si>
  <si>
    <t>金額（税込み）</t>
    <rPh sb="0" eb="1">
      <t>かね</t>
    </rPh>
    <rPh sb="1" eb="2">
      <t>がく</t>
    </rPh>
    <rPh sb="3" eb="4">
      <t>ぜい</t>
    </rPh>
    <rPh sb="4" eb="5">
      <t>こ</t>
    </rPh>
    <phoneticPr fontId="1" type="Hiragana"/>
  </si>
  <si>
    <t>様式第11－２号　見積明細書（初期導入費に係るハードウェア・ソフトウェア一覧表）</t>
    <rPh sb="0" eb="2">
      <t>ようしき</t>
    </rPh>
    <rPh sb="2" eb="3">
      <t>だい</t>
    </rPh>
    <rPh sb="7" eb="8">
      <t>ごう</t>
    </rPh>
    <rPh sb="9" eb="11">
      <t>みつ</t>
    </rPh>
    <rPh sb="11" eb="14">
      <t>めいさいしょ</t>
    </rPh>
    <rPh sb="15" eb="17">
      <t>しょき</t>
    </rPh>
    <rPh sb="17" eb="20">
      <t>どうにゅうひ</t>
    </rPh>
    <rPh sb="21" eb="22">
      <t>かか</t>
    </rPh>
    <rPh sb="36" eb="38">
      <t>いちらん</t>
    </rPh>
    <rPh sb="38" eb="39">
      <t>ひょう</t>
    </rPh>
    <phoneticPr fontId="1" type="Hiragana"/>
  </si>
  <si>
    <t>　　「合計（税抜き）」（項番48）金額と一致させること。</t>
  </si>
  <si>
    <t>様式第11－３号</t>
    <rPh sb="0" eb="2">
      <t>ようしき</t>
    </rPh>
    <rPh sb="2" eb="3">
      <t>だい</t>
    </rPh>
    <rPh sb="7" eb="8">
      <t>ごう</t>
    </rPh>
    <phoneticPr fontId="1" type="Hiragana"/>
  </si>
  <si>
    <t>　　「総計（税込み）」（項番50）金額と一致させること。</t>
    <rPh sb="3" eb="5">
      <t>そうけい</t>
    </rPh>
    <rPh sb="7" eb="8">
      <t>こ</t>
    </rPh>
    <phoneticPr fontId="1" type="Hiragana"/>
  </si>
  <si>
    <t>保守委託料等　合計</t>
    <rPh sb="0" eb="2">
      <t>ほしゅ</t>
    </rPh>
    <rPh sb="2" eb="5">
      <t>いたくりょう</t>
    </rPh>
    <rPh sb="5" eb="6">
      <t>とう</t>
    </rPh>
    <rPh sb="7" eb="8">
      <t>ごう</t>
    </rPh>
    <rPh sb="8" eb="9">
      <t>けい</t>
    </rPh>
    <phoneticPr fontId="1" type="Hiragana"/>
  </si>
  <si>
    <t>　合計（税抜き）」（項番７）の金額と一致させること。</t>
  </si>
  <si>
    <t>　合計（税込み）」（項番８）の金額と一致させること。</t>
    <rPh sb="5" eb="6">
      <t>こ</t>
    </rPh>
    <phoneticPr fontId="1" type="Hiragana"/>
  </si>
  <si>
    <t>　</t>
  </si>
  <si>
    <t>様式第11－４号　見積明細書（ランニングコストに係る保守等一覧表）</t>
    <rPh sb="0" eb="2">
      <t>ようしき</t>
    </rPh>
    <rPh sb="2" eb="3">
      <t>だい</t>
    </rPh>
    <rPh sb="7" eb="8">
      <t>ごう</t>
    </rPh>
    <rPh sb="9" eb="11">
      <t>みつ</t>
    </rPh>
    <rPh sb="11" eb="14">
      <t>めいさいしょ</t>
    </rPh>
    <rPh sb="24" eb="25">
      <t>かか</t>
    </rPh>
    <rPh sb="26" eb="28">
      <t>ほしゅ</t>
    </rPh>
    <rPh sb="28" eb="29">
      <t>とう</t>
    </rPh>
    <rPh sb="29" eb="31">
      <t>いちらん</t>
    </rPh>
    <rPh sb="31" eb="32">
      <t>ひょう</t>
    </rPh>
    <phoneticPr fontId="1" type="Hiragana"/>
  </si>
  <si>
    <t>※様式第11－４号　見積明細書（ランニングコストに係る保守等一覧表）の「保守委託料等　</t>
  </si>
  <si>
    <t>見　　積　　表</t>
    <rPh sb="0" eb="1">
      <t>み</t>
    </rPh>
    <rPh sb="3" eb="4">
      <t>せき</t>
    </rPh>
    <rPh sb="6" eb="7">
      <t>ひょう</t>
    </rPh>
    <phoneticPr fontId="1" type="Hiragana"/>
  </si>
  <si>
    <t>（※３）ハードウェア及びソフトウェアに属さないものはその他に記載すること。</t>
    <rPh sb="10" eb="11">
      <t>およ</t>
    </rPh>
    <rPh sb="19" eb="20">
      <t>ぞく</t>
    </rPh>
    <rPh sb="28" eb="29">
      <t>ほか</t>
    </rPh>
    <rPh sb="30" eb="32">
      <t>きさい</t>
    </rPh>
    <phoneticPr fontId="1" type="Hiragana"/>
  </si>
  <si>
    <t>（※７）第６年度（令和１２年度）については、令和12年11月30日までの、8か月分を計上すること。</t>
    <rPh sb="4" eb="5">
      <t>だい</t>
    </rPh>
    <rPh sb="6" eb="8">
      <t>ねんど</t>
    </rPh>
    <rPh sb="9" eb="11">
      <t>れいわ</t>
    </rPh>
    <rPh sb="13" eb="15">
      <t>ねんど</t>
    </rPh>
    <rPh sb="22" eb="24">
      <t>れいわ</t>
    </rPh>
    <rPh sb="26" eb="27">
      <t>ねん</t>
    </rPh>
    <rPh sb="29" eb="30">
      <t>がつ</t>
    </rPh>
    <rPh sb="32" eb="33">
      <t>にち</t>
    </rPh>
    <rPh sb="39" eb="40">
      <t>げつ</t>
    </rPh>
    <rPh sb="40" eb="41">
      <t>ぶん</t>
    </rPh>
    <rPh sb="42" eb="48">
      <t>けいじょう</t>
    </rPh>
    <phoneticPr fontId="1" type="Hiragana"/>
  </si>
  <si>
    <t>（※３）運用支援については、ハードウェア保守、ソフトウェア保守を除く運用支援に係る費用を計上すること。</t>
    <rPh sb="4" eb="6">
      <t>うんよう</t>
    </rPh>
    <rPh sb="6" eb="8">
      <t>しえん</t>
    </rPh>
    <rPh sb="20" eb="22">
      <t>ほしゅ</t>
    </rPh>
    <rPh sb="29" eb="31">
      <t>ほしゅ</t>
    </rPh>
    <rPh sb="32" eb="33">
      <t>のぞ</t>
    </rPh>
    <rPh sb="34" eb="41">
      <t>うんようしえん</t>
    </rPh>
    <rPh sb="41" eb="43">
      <t>ひよう</t>
    </rPh>
    <rPh sb="44" eb="50">
      <t>けいじょう</t>
    </rPh>
    <phoneticPr fontId="1" type="Hiragana"/>
  </si>
  <si>
    <t>納付事務に係る決済手数料について</t>
    <rPh sb="0" eb="2">
      <t>のうふ</t>
    </rPh>
    <rPh sb="2" eb="4">
      <t>じむ</t>
    </rPh>
    <rPh sb="5" eb="6">
      <t>かか</t>
    </rPh>
    <rPh sb="7" eb="9">
      <t>けっさい</t>
    </rPh>
    <rPh sb="9" eb="12">
      <t>てすうりょう</t>
    </rPh>
    <phoneticPr fontId="1" type="Hiragana"/>
  </si>
  <si>
    <t>（　税抜　・　税込　）</t>
    <rPh sb="2" eb="4">
      <t>ぜいぬ</t>
    </rPh>
    <rPh sb="7" eb="9">
      <t>ぜいこ</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</si>
</sst>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5" formatCode="&quot;¥&quot;#,##0;&quot;¥&quot;\-#,##0"/>
    <numFmt numFmtId="176" formatCode="#,##0_ "/>
  </numFmts>
  <fonts count="10">
    <font>
      <sz val="11"/>
      <color theme="1"/>
      <name val="游ゴシック"/>
      <family val="3"/>
    </font>
    <font>
      <sz val="6"/>
      <color auto="1"/>
      <name val="游ゴシック"/>
      <family val="3"/>
    </font>
    <font>
      <sz val="11"/>
      <color theme="1"/>
      <name val="ＭＳ Ｐゴシック"/>
      <family val="3"/>
    </font>
    <font>
      <sz val="11"/>
      <color auto="1"/>
      <name val="ＭＳ Ｐゴシック"/>
      <family val="3"/>
    </font>
    <font>
      <sz val="22"/>
      <color theme="1"/>
      <name val="ＭＳ Ｐゴシック"/>
      <family val="3"/>
    </font>
    <font>
      <sz val="36"/>
      <color theme="1"/>
      <name val="ＭＳ Ｐゴシック"/>
      <family val="3"/>
    </font>
    <font>
      <sz val="18"/>
      <color theme="1"/>
      <name val="ＭＳ Ｐゴシック"/>
      <family val="3"/>
    </font>
    <font>
      <sz val="14"/>
      <color theme="1"/>
      <name val="ＭＳ Ｐゴシック"/>
      <family val="3"/>
    </font>
    <font>
      <sz val="36"/>
      <color auto="1"/>
      <name val="ＭＳ Ｐゴシック"/>
      <family val="3"/>
    </font>
    <font>
      <sz val="6"/>
      <color theme="1"/>
      <name val="ＭＳ Ｐゴシック"/>
      <family val="3"/>
    </font>
  </fonts>
  <fills count="8">
    <fill>
      <patternFill patternType="none"/>
    </fill>
    <fill>
      <patternFill patternType="gray125"/>
    </fill>
    <fill>
      <patternFill patternType="solid">
        <fgColor theme="0"/>
        <bgColor indexed="64"/>
      </patternFill>
    </fill>
    <fill>
      <patternFill patternType="solid">
        <fgColor rgb="FFD4F3B5"/>
        <bgColor indexed="64"/>
      </patternFill>
    </fill>
    <fill>
      <patternFill patternType="solid">
        <fgColor rgb="FF57FFFF"/>
        <bgColor indexed="64"/>
      </patternFill>
    </fill>
    <fill>
      <patternFill patternType="solid">
        <fgColor rgb="FF57FF80"/>
        <bgColor indexed="64"/>
      </patternFill>
    </fill>
    <fill>
      <patternFill patternType="solid">
        <fgColor theme="0" tint="-0.35"/>
        <bgColor indexed="64"/>
      </patternFill>
    </fill>
    <fill>
      <patternFill patternType="solid">
        <fgColor rgb="FFFFFF57"/>
        <bgColor indexed="64"/>
      </patternFill>
    </fill>
  </fills>
  <borders count="5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thin">
        <color indexed="64"/>
      </top>
      <bottom/>
      <diagonal/>
    </border>
    <border>
      <left/>
      <right/>
      <top style="medium">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alignment vertical="center"/>
    </xf>
  </cellStyleXfs>
  <cellXfs count="138">
    <xf numFmtId="0" fontId="0" fillId="0" borderId="0" xfId="0">
      <alignment vertical="center"/>
    </xf>
    <xf numFmtId="0" fontId="2" fillId="0" borderId="0" xfId="0" applyFont="1">
      <alignment vertical="center"/>
    </xf>
    <xf numFmtId="0" fontId="2" fillId="2" borderId="0" xfId="0" applyFont="1" applyFill="1">
      <alignment vertical="center"/>
    </xf>
    <xf numFmtId="0" fontId="2" fillId="2" borderId="0" xfId="0" applyFont="1" applyFill="1" applyBorder="1" applyAlignment="1">
      <alignment horizontal="distributed" vertical="center" wrapText="1" indent="3"/>
    </xf>
    <xf numFmtId="0" fontId="2" fillId="2" borderId="0" xfId="0" applyFont="1" applyFill="1" applyAlignment="1">
      <alignment horizontal="center" vertical="center"/>
    </xf>
    <xf numFmtId="0" fontId="3" fillId="2" borderId="0" xfId="0" applyFont="1" applyFill="1">
      <alignment vertical="center"/>
    </xf>
    <xf numFmtId="0" fontId="4" fillId="2" borderId="0" xfId="0" applyFont="1" applyFill="1" applyBorder="1" applyAlignment="1">
      <alignment horizontal="center" vertical="center"/>
    </xf>
    <xf numFmtId="0" fontId="2" fillId="2" borderId="0" xfId="0" applyFont="1" applyFill="1" applyAlignment="1">
      <alignment vertical="center"/>
    </xf>
    <xf numFmtId="0" fontId="2" fillId="2" borderId="0" xfId="0" applyFont="1" applyFill="1" applyAlignment="1">
      <alignment horizontal="distributed" vertical="center"/>
    </xf>
    <xf numFmtId="0" fontId="2" fillId="2" borderId="0" xfId="0" applyFont="1" applyFill="1" applyAlignment="1">
      <alignment horizontal="distributed" vertical="center" wrapText="1"/>
    </xf>
    <xf numFmtId="5" fontId="5"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6" fillId="2" borderId="0" xfId="0" applyFont="1" applyFill="1">
      <alignment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2" xfId="0" applyFont="1" applyFill="1" applyBorder="1">
      <alignment vertical="center"/>
    </xf>
    <xf numFmtId="0" fontId="2" fillId="0" borderId="8" xfId="0" applyFont="1" applyFill="1" applyBorder="1">
      <alignment vertical="center"/>
    </xf>
    <xf numFmtId="0" fontId="2" fillId="0" borderId="8" xfId="0" applyFont="1" applyFill="1" applyBorder="1" applyAlignment="1">
      <alignment horizontal="left" vertical="top"/>
    </xf>
    <xf numFmtId="0" fontId="2" fillId="0" borderId="3" xfId="0" applyFont="1" applyFill="1" applyBorder="1">
      <alignment vertical="center"/>
    </xf>
    <xf numFmtId="0" fontId="2" fillId="4" borderId="9" xfId="0" applyFont="1" applyFill="1" applyBorder="1" applyAlignment="1">
      <alignment horizontal="center" vertical="center"/>
    </xf>
    <xf numFmtId="0" fontId="2" fillId="0" borderId="2" xfId="0" applyFont="1" applyBorder="1" applyAlignment="1">
      <alignment vertical="top"/>
    </xf>
    <xf numFmtId="0" fontId="2" fillId="0" borderId="8" xfId="0" applyFont="1" applyBorder="1" applyAlignment="1">
      <alignment vertical="top"/>
    </xf>
    <xf numFmtId="0" fontId="2" fillId="0" borderId="3" xfId="0" applyFont="1" applyBorder="1" applyAlignment="1">
      <alignment vertical="top"/>
    </xf>
    <xf numFmtId="0" fontId="2" fillId="2" borderId="4" xfId="0" applyFont="1" applyFill="1" applyBorder="1" applyAlignment="1">
      <alignment horizontal="left" vertical="center"/>
    </xf>
    <xf numFmtId="0" fontId="2" fillId="2" borderId="2" xfId="0" applyFont="1" applyFill="1" applyBorder="1" applyAlignment="1">
      <alignment horizontal="left" vertical="center"/>
    </xf>
    <xf numFmtId="0" fontId="7" fillId="2" borderId="10" xfId="0" applyFont="1" applyFill="1" applyBorder="1" applyAlignment="1">
      <alignment horizontal="left" vertical="center"/>
    </xf>
    <xf numFmtId="0" fontId="7" fillId="2" borderId="8" xfId="0" applyFont="1" applyFill="1" applyBorder="1" applyAlignment="1">
      <alignment horizontal="left" vertical="center"/>
    </xf>
    <xf numFmtId="0" fontId="7" fillId="2" borderId="11" xfId="0" applyFont="1" applyFill="1" applyBorder="1" applyAlignment="1">
      <alignment horizontal="left" vertical="center"/>
    </xf>
    <xf numFmtId="0" fontId="2" fillId="4" borderId="9" xfId="0" applyFont="1" applyFill="1" applyBorder="1">
      <alignment vertical="center"/>
    </xf>
    <xf numFmtId="0" fontId="2" fillId="0" borderId="4" xfId="0" applyFont="1" applyBorder="1">
      <alignment vertical="center"/>
    </xf>
    <xf numFmtId="0" fontId="2" fillId="0" borderId="4" xfId="0" applyFont="1" applyBorder="1" applyAlignment="1">
      <alignment vertical="center" shrinkToFit="1"/>
    </xf>
    <xf numFmtId="0" fontId="3" fillId="5" borderId="12" xfId="0" applyFont="1" applyFill="1" applyBorder="1">
      <alignment vertical="center"/>
    </xf>
    <xf numFmtId="0" fontId="3" fillId="5" borderId="13" xfId="0" applyFont="1" applyFill="1" applyBorder="1">
      <alignment vertical="center"/>
    </xf>
    <xf numFmtId="0" fontId="3" fillId="5" borderId="14" xfId="0" applyFont="1" applyFill="1" applyBorder="1">
      <alignment vertical="center"/>
    </xf>
    <xf numFmtId="0" fontId="3" fillId="5" borderId="15" xfId="0" applyFont="1" applyFill="1" applyBorder="1">
      <alignment vertical="center"/>
    </xf>
    <xf numFmtId="0" fontId="3" fillId="5" borderId="9" xfId="0" applyFont="1" applyFill="1" applyBorder="1">
      <alignment vertical="center"/>
    </xf>
    <xf numFmtId="0" fontId="3" fillId="5" borderId="16" xfId="0" applyFont="1" applyFill="1" applyBorder="1">
      <alignment vertical="center"/>
    </xf>
    <xf numFmtId="0" fontId="3" fillId="5" borderId="17" xfId="0" applyFont="1" applyFill="1" applyBorder="1">
      <alignment vertical="center"/>
    </xf>
    <xf numFmtId="0" fontId="3" fillId="5" borderId="18" xfId="0" applyFont="1" applyFill="1" applyBorder="1">
      <alignment vertical="center"/>
    </xf>
    <xf numFmtId="0" fontId="2" fillId="4" borderId="19" xfId="0" applyFont="1" applyFill="1" applyBorder="1" applyAlignment="1">
      <alignment horizontal="center" vertical="center"/>
    </xf>
    <xf numFmtId="176" fontId="7" fillId="0" borderId="4" xfId="0" applyNumberFormat="1" applyFont="1" applyBorder="1" applyAlignment="1">
      <alignment horizontal="center" vertical="center"/>
    </xf>
    <xf numFmtId="176" fontId="7" fillId="4" borderId="4" xfId="0" applyNumberFormat="1" applyFont="1" applyFill="1" applyBorder="1">
      <alignment vertical="center"/>
    </xf>
    <xf numFmtId="176" fontId="7" fillId="0" borderId="4" xfId="0" applyNumberFormat="1" applyFont="1" applyBorder="1">
      <alignment vertical="center"/>
    </xf>
    <xf numFmtId="0" fontId="3" fillId="5" borderId="19" xfId="0" applyFont="1" applyFill="1" applyBorder="1" applyAlignment="1">
      <alignment horizontal="right" vertical="center"/>
    </xf>
    <xf numFmtId="0" fontId="3" fillId="5" borderId="20" xfId="0" applyFont="1" applyFill="1" applyBorder="1" applyAlignment="1">
      <alignment horizontal="right" vertical="center"/>
    </xf>
    <xf numFmtId="0" fontId="3" fillId="5" borderId="21" xfId="0" applyFont="1" applyFill="1" applyBorder="1" applyAlignment="1">
      <alignment horizontal="right" vertical="center"/>
    </xf>
    <xf numFmtId="0" fontId="3" fillId="5" borderId="20" xfId="0" applyFont="1" applyFill="1" applyBorder="1">
      <alignment vertical="center"/>
    </xf>
    <xf numFmtId="0" fontId="3" fillId="5" borderId="22" xfId="0" applyFont="1" applyFill="1" applyBorder="1" applyAlignment="1">
      <alignment horizontal="right" vertical="center"/>
    </xf>
    <xf numFmtId="0" fontId="2" fillId="3" borderId="13" xfId="0" applyFont="1" applyFill="1" applyBorder="1" applyAlignment="1">
      <alignment horizontal="center" vertical="center"/>
    </xf>
    <xf numFmtId="0" fontId="2" fillId="3" borderId="12" xfId="0" applyFont="1" applyFill="1" applyBorder="1" applyAlignment="1">
      <alignment horizontal="center" vertical="center"/>
    </xf>
    <xf numFmtId="176" fontId="7" fillId="6" borderId="23" xfId="0" applyNumberFormat="1" applyFont="1" applyFill="1" applyBorder="1">
      <alignment vertical="center"/>
    </xf>
    <xf numFmtId="176" fontId="7" fillId="6" borderId="24" xfId="0" applyNumberFormat="1" applyFont="1" applyFill="1" applyBorder="1">
      <alignment vertical="center"/>
    </xf>
    <xf numFmtId="176" fontId="7" fillId="6" borderId="25" xfId="0" applyNumberFormat="1" applyFont="1" applyFill="1" applyBorder="1">
      <alignment vertical="center"/>
    </xf>
    <xf numFmtId="176" fontId="7" fillId="6" borderId="26" xfId="0" applyNumberFormat="1" applyFont="1" applyFill="1" applyBorder="1">
      <alignment vertical="center"/>
    </xf>
    <xf numFmtId="0" fontId="2" fillId="3" borderId="20" xfId="0" applyFont="1" applyFill="1" applyBorder="1" applyAlignment="1">
      <alignment horizontal="center" vertical="center"/>
    </xf>
    <xf numFmtId="0" fontId="2" fillId="3" borderId="4" xfId="0" applyFont="1" applyFill="1" applyBorder="1" applyAlignment="1">
      <alignment horizontal="center" vertical="center"/>
    </xf>
    <xf numFmtId="176" fontId="7" fillId="0" borderId="2" xfId="0" applyNumberFormat="1" applyFont="1" applyBorder="1">
      <alignment vertical="center"/>
    </xf>
    <xf numFmtId="176" fontId="7" fillId="0" borderId="27" xfId="0" applyNumberFormat="1" applyFont="1" applyBorder="1">
      <alignment vertical="center"/>
    </xf>
    <xf numFmtId="176" fontId="7" fillId="5" borderId="28" xfId="0" applyNumberFormat="1" applyFont="1" applyFill="1" applyBorder="1">
      <alignment vertical="center"/>
    </xf>
    <xf numFmtId="0" fontId="2" fillId="2" borderId="0" xfId="0" applyFont="1" applyFill="1" applyAlignment="1">
      <alignment horizontal="right" vertical="center"/>
    </xf>
    <xf numFmtId="0" fontId="2" fillId="4" borderId="4" xfId="0" applyFont="1" applyFill="1" applyBorder="1">
      <alignment vertical="center"/>
    </xf>
    <xf numFmtId="0" fontId="2" fillId="0" borderId="29" xfId="0" applyFont="1" applyBorder="1">
      <alignment vertical="center"/>
    </xf>
    <xf numFmtId="0" fontId="2" fillId="0" borderId="30" xfId="0" applyFont="1" applyBorder="1">
      <alignment vertical="center"/>
    </xf>
    <xf numFmtId="0" fontId="2" fillId="5" borderId="31" xfId="0" applyFont="1" applyFill="1" applyBorder="1">
      <alignment vertical="center"/>
    </xf>
    <xf numFmtId="0" fontId="3" fillId="2" borderId="0" xfId="0" applyFont="1" applyFill="1" applyBorder="1" applyAlignment="1">
      <alignment horizontal="left" vertical="center"/>
    </xf>
    <xf numFmtId="5" fontId="8" fillId="2" borderId="1" xfId="0" applyNumberFormat="1" applyFont="1" applyFill="1" applyBorder="1" applyAlignment="1">
      <alignment horizontal="center" vertical="center"/>
    </xf>
    <xf numFmtId="0" fontId="2" fillId="3" borderId="32" xfId="0" applyFont="1" applyFill="1" applyBorder="1" applyAlignment="1">
      <alignment horizontal="center" vertical="center"/>
    </xf>
    <xf numFmtId="0" fontId="2" fillId="3" borderId="33" xfId="0" applyFont="1" applyFill="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0" xfId="0" applyFont="1" applyFill="1" applyBorder="1" applyAlignment="1">
      <alignment horizontal="center" vertical="center"/>
    </xf>
    <xf numFmtId="0" fontId="2" fillId="3" borderId="36" xfId="0" applyFont="1" applyFill="1" applyBorder="1" applyAlignment="1">
      <alignment horizontal="center" vertical="center"/>
    </xf>
    <xf numFmtId="0" fontId="2" fillId="3" borderId="37"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38"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40"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8" xfId="0" applyFont="1" applyFill="1" applyBorder="1" applyAlignment="1">
      <alignment horizontal="center" vertical="center"/>
    </xf>
    <xf numFmtId="0" fontId="2" fillId="2" borderId="14" xfId="0" applyFont="1" applyFill="1" applyBorder="1">
      <alignment vertical="center"/>
    </xf>
    <xf numFmtId="0" fontId="2" fillId="2" borderId="12" xfId="0" applyFont="1" applyFill="1" applyBorder="1">
      <alignment vertical="center"/>
    </xf>
    <xf numFmtId="0" fontId="2" fillId="2" borderId="41" xfId="0" applyFont="1" applyFill="1" applyBorder="1">
      <alignment vertical="center"/>
    </xf>
    <xf numFmtId="0" fontId="2" fillId="0" borderId="42" xfId="0" applyFont="1" applyFill="1" applyBorder="1" applyAlignment="1">
      <alignment horizontal="center" vertical="center"/>
    </xf>
    <xf numFmtId="0" fontId="2" fillId="3" borderId="43" xfId="0" applyFont="1" applyFill="1" applyBorder="1" applyAlignment="1">
      <alignment horizontal="center" vertical="center" wrapText="1"/>
    </xf>
    <xf numFmtId="0" fontId="2" fillId="3" borderId="44" xfId="0" applyFont="1" applyFill="1" applyBorder="1" applyAlignment="1">
      <alignment horizontal="center" vertical="center"/>
    </xf>
    <xf numFmtId="0" fontId="2" fillId="0" borderId="45" xfId="0" applyFont="1" applyBorder="1">
      <alignment vertical="center"/>
    </xf>
    <xf numFmtId="0" fontId="2" fillId="0" borderId="46" xfId="0" applyFont="1" applyBorder="1">
      <alignment vertical="center"/>
    </xf>
    <xf numFmtId="0" fontId="2" fillId="0" borderId="45" xfId="0" applyFont="1" applyFill="1" applyBorder="1" applyAlignment="1">
      <alignment horizontal="right" vertical="center"/>
    </xf>
    <xf numFmtId="0" fontId="2" fillId="0" borderId="46" xfId="0" applyFont="1" applyFill="1" applyBorder="1" applyAlignment="1">
      <alignment horizontal="right" vertical="center"/>
    </xf>
    <xf numFmtId="0" fontId="2" fillId="3" borderId="47" xfId="0" applyFont="1" applyFill="1" applyBorder="1" applyAlignment="1">
      <alignment horizontal="center" vertical="center"/>
    </xf>
    <xf numFmtId="0" fontId="2" fillId="3" borderId="48" xfId="0" applyFont="1" applyFill="1" applyBorder="1" applyAlignment="1">
      <alignment horizontal="center" vertical="center" wrapText="1"/>
    </xf>
    <xf numFmtId="176" fontId="6" fillId="0" borderId="32" xfId="0" applyNumberFormat="1" applyFont="1" applyFill="1" applyBorder="1" applyAlignment="1">
      <alignment horizontal="right" vertical="center"/>
    </xf>
    <xf numFmtId="176" fontId="6" fillId="0" borderId="48" xfId="0" applyNumberFormat="1" applyFont="1" applyFill="1" applyBorder="1" applyAlignment="1">
      <alignment horizontal="right" vertical="center"/>
    </xf>
    <xf numFmtId="176" fontId="6" fillId="0" borderId="35" xfId="0" applyNumberFormat="1" applyFont="1" applyFill="1" applyBorder="1" applyAlignment="1">
      <alignment horizontal="right" vertical="center"/>
    </xf>
    <xf numFmtId="176" fontId="6" fillId="0" borderId="33" xfId="0" applyNumberFormat="1" applyFont="1" applyFill="1" applyBorder="1">
      <alignment vertical="center"/>
    </xf>
    <xf numFmtId="176" fontId="6" fillId="0" borderId="35" xfId="0" applyNumberFormat="1" applyFont="1" applyFill="1" applyBorder="1">
      <alignment vertical="center"/>
    </xf>
    <xf numFmtId="0" fontId="6" fillId="0" borderId="0" xfId="0" applyFont="1" applyFill="1">
      <alignment vertical="center"/>
    </xf>
    <xf numFmtId="0" fontId="2" fillId="3" borderId="17" xfId="0" applyFont="1" applyFill="1" applyBorder="1" applyAlignment="1">
      <alignment horizontal="center" vertical="center"/>
    </xf>
    <xf numFmtId="0" fontId="2" fillId="3" borderId="2" xfId="0" applyFont="1" applyFill="1" applyBorder="1" applyAlignment="1">
      <alignment horizontal="center" vertical="center" wrapText="1"/>
    </xf>
    <xf numFmtId="176" fontId="6" fillId="0" borderId="10" xfId="0" applyNumberFormat="1" applyFont="1" applyFill="1" applyBorder="1" applyAlignment="1">
      <alignment horizontal="right" vertical="center"/>
    </xf>
    <xf numFmtId="176" fontId="6" fillId="0" borderId="2" xfId="0" applyNumberFormat="1" applyFont="1" applyFill="1" applyBorder="1" applyAlignment="1">
      <alignment horizontal="right" vertical="center"/>
    </xf>
    <xf numFmtId="176" fontId="6" fillId="0" borderId="49" xfId="0" applyNumberFormat="1" applyFont="1" applyFill="1" applyBorder="1" applyAlignment="1">
      <alignment horizontal="right" vertical="center"/>
    </xf>
    <xf numFmtId="176" fontId="6" fillId="0" borderId="3" xfId="0" applyNumberFormat="1" applyFont="1" applyFill="1" applyBorder="1">
      <alignment vertical="center"/>
    </xf>
    <xf numFmtId="176" fontId="6" fillId="0" borderId="49" xfId="0" applyNumberFormat="1" applyFont="1" applyFill="1" applyBorder="1">
      <alignment vertical="center"/>
    </xf>
    <xf numFmtId="0" fontId="2" fillId="0" borderId="0" xfId="0" applyFont="1" applyFill="1" applyBorder="1" applyAlignment="1">
      <alignment horizontal="right" vertical="center"/>
    </xf>
    <xf numFmtId="0" fontId="2" fillId="0" borderId="27" xfId="0" applyFont="1" applyBorder="1" applyAlignment="1">
      <alignment horizontal="center" vertical="center"/>
    </xf>
    <xf numFmtId="0" fontId="2" fillId="0" borderId="4" xfId="0" applyFont="1" applyBorder="1" applyAlignment="1">
      <alignment horizontal="right" vertical="center"/>
    </xf>
    <xf numFmtId="0" fontId="2" fillId="0" borderId="49" xfId="0" applyFont="1" applyBorder="1" applyAlignment="1">
      <alignment horizontal="right" vertical="center"/>
    </xf>
    <xf numFmtId="0" fontId="2" fillId="3" borderId="16" xfId="0" applyFont="1" applyFill="1" applyBorder="1" applyAlignment="1">
      <alignment horizontal="center" vertical="center" wrapText="1"/>
    </xf>
    <xf numFmtId="176" fontId="6" fillId="0" borderId="50" xfId="0" applyNumberFormat="1" applyFont="1" applyFill="1" applyBorder="1" applyAlignment="1">
      <alignment horizontal="right" vertical="center"/>
    </xf>
    <xf numFmtId="176" fontId="6" fillId="0" borderId="16" xfId="0" applyNumberFormat="1" applyFont="1" applyFill="1" applyBorder="1" applyAlignment="1">
      <alignment horizontal="right" vertical="center"/>
    </xf>
    <xf numFmtId="176" fontId="6" fillId="0" borderId="51" xfId="0" applyNumberFormat="1" applyFont="1" applyFill="1" applyBorder="1" applyAlignment="1">
      <alignment horizontal="right" vertical="center"/>
    </xf>
    <xf numFmtId="176" fontId="6" fillId="0" borderId="0" xfId="0" applyNumberFormat="1" applyFont="1" applyFill="1" applyBorder="1">
      <alignment vertical="center"/>
    </xf>
    <xf numFmtId="0" fontId="2" fillId="0" borderId="29" xfId="0" applyFont="1" applyBorder="1" applyAlignment="1">
      <alignment horizontal="center" vertical="center" shrinkToFit="1"/>
    </xf>
    <xf numFmtId="0" fontId="9" fillId="0" borderId="52" xfId="0" applyFont="1" applyBorder="1" applyAlignment="1">
      <alignment horizontal="right" vertical="center"/>
    </xf>
    <xf numFmtId="0" fontId="9" fillId="0" borderId="46" xfId="0" applyFont="1" applyBorder="1" applyAlignment="1">
      <alignment horizontal="right" vertical="center"/>
    </xf>
    <xf numFmtId="0" fontId="2" fillId="3" borderId="53" xfId="0" applyFont="1" applyFill="1" applyBorder="1" applyAlignment="1">
      <alignment horizontal="center" vertical="center"/>
    </xf>
    <xf numFmtId="0" fontId="2" fillId="3" borderId="30" xfId="0" applyFont="1" applyFill="1" applyBorder="1" applyAlignment="1">
      <alignment horizontal="center" vertical="center" wrapText="1"/>
    </xf>
    <xf numFmtId="176" fontId="6" fillId="0" borderId="43" xfId="0" applyNumberFormat="1" applyFont="1" applyBorder="1" applyAlignment="1">
      <alignment horizontal="right" vertical="center"/>
    </xf>
    <xf numFmtId="176" fontId="6" fillId="0" borderId="30" xfId="0" applyNumberFormat="1" applyFont="1" applyBorder="1" applyAlignment="1">
      <alignment horizontal="right" vertical="center"/>
    </xf>
    <xf numFmtId="176" fontId="6" fillId="0" borderId="46" xfId="0" applyNumberFormat="1" applyFont="1" applyBorder="1" applyAlignment="1">
      <alignment horizontal="right" vertical="center"/>
    </xf>
    <xf numFmtId="176" fontId="6" fillId="0" borderId="45" xfId="0" applyNumberFormat="1" applyFont="1" applyFill="1" applyBorder="1">
      <alignment vertical="center"/>
    </xf>
    <xf numFmtId="176" fontId="6" fillId="0" borderId="46" xfId="0" applyNumberFormat="1" applyFont="1" applyFill="1" applyBorder="1">
      <alignment vertical="center"/>
    </xf>
    <xf numFmtId="0" fontId="2" fillId="3" borderId="54" xfId="0" applyFont="1" applyFill="1" applyBorder="1" applyAlignment="1">
      <alignment horizontal="center" vertical="center" wrapText="1"/>
    </xf>
    <xf numFmtId="0" fontId="2" fillId="3" borderId="55" xfId="0" applyFont="1" applyFill="1" applyBorder="1" applyAlignment="1">
      <alignment horizontal="center" vertical="center" wrapText="1"/>
    </xf>
    <xf numFmtId="176" fontId="6" fillId="0" borderId="56" xfId="0" applyNumberFormat="1" applyFont="1" applyBorder="1">
      <alignment vertical="center"/>
    </xf>
    <xf numFmtId="176" fontId="6" fillId="0" borderId="57" xfId="0" applyNumberFormat="1" applyFont="1" applyBorder="1">
      <alignment vertical="center"/>
    </xf>
    <xf numFmtId="176" fontId="6" fillId="0" borderId="58" xfId="0" applyNumberFormat="1" applyFont="1" applyBorder="1">
      <alignment vertical="center"/>
    </xf>
    <xf numFmtId="176" fontId="6" fillId="7" borderId="56" xfId="0" applyNumberFormat="1" applyFont="1" applyFill="1" applyBorder="1">
      <alignment vertical="center"/>
    </xf>
    <xf numFmtId="176" fontId="6" fillId="7" borderId="58" xfId="0" applyNumberFormat="1" applyFont="1" applyFill="1" applyBorder="1">
      <alignment vertical="center"/>
    </xf>
    <xf numFmtId="0" fontId="0" fillId="0" borderId="0" xfId="0">
      <alignment vertical="center"/>
    </xf>
  </cellXfs>
  <cellStyles count="1">
    <cellStyle name="標準" xfId="0" builtinId="0"/>
  </cellStyles>
  <tableStyles count="0" defaultTableStyle="TableStyleMedium2" defaultPivotStyle="PivotStyleLight16"/>
  <colors>
    <mruColors>
      <color rgb="FF57FFFF"/>
      <color rgb="FFFFA0C0"/>
      <color rgb="FFFFFF57"/>
      <color rgb="FFFFFFA0"/>
      <color rgb="FF5780FF"/>
      <color rgb="FF57FF80"/>
      <color rgb="FF00FF3E"/>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Q34"/>
  <sheetViews>
    <sheetView workbookViewId="0">
      <selection activeCell="J13" sqref="J13"/>
    </sheetView>
  </sheetViews>
  <sheetFormatPr defaultRowHeight="21.75" customHeight="1"/>
  <cols>
    <col min="1" max="1" width="3.625" style="1" customWidth="1"/>
    <col min="2" max="2" width="11.125" style="1" customWidth="1"/>
    <col min="3" max="16384" width="9" style="1" customWidth="1"/>
  </cols>
  <sheetData>
    <row r="1" spans="1:17" s="2" customFormat="1" ht="21.75" customHeight="1">
      <c r="A1" s="2" t="s">
        <v>80</v>
      </c>
    </row>
    <row r="2" spans="1:17" s="2" customFormat="1" ht="12" customHeight="1"/>
    <row r="3" spans="1:17" s="2" customFormat="1" ht="28.5" customHeight="1">
      <c r="C3" s="6" t="s">
        <v>104</v>
      </c>
      <c r="D3" s="6"/>
      <c r="E3" s="6"/>
      <c r="F3" s="6"/>
      <c r="G3" s="6"/>
      <c r="H3" s="6"/>
    </row>
    <row r="4" spans="1:17" s="2" customFormat="1" ht="21.75" customHeight="1"/>
    <row r="5" spans="1:17" s="2" customFormat="1" ht="21.75" customHeight="1">
      <c r="G5" s="12" t="s">
        <v>1</v>
      </c>
      <c r="H5" s="12"/>
      <c r="I5" s="12"/>
    </row>
    <row r="6" spans="1:17" s="2" customFormat="1" ht="22.5" customHeight="1"/>
    <row r="7" spans="1:17" s="2" customFormat="1" ht="21.75" customHeight="1">
      <c r="B7" s="2" t="s">
        <v>81</v>
      </c>
    </row>
    <row r="8" spans="1:17" s="2" customFormat="1" ht="25.5" customHeight="1"/>
    <row r="9" spans="1:17" s="2" customFormat="1" ht="30" customHeight="1">
      <c r="D9" s="8" t="s">
        <v>85</v>
      </c>
      <c r="E9" s="11"/>
      <c r="F9" s="11"/>
      <c r="G9" s="11"/>
      <c r="H9" s="11"/>
    </row>
    <row r="10" spans="1:17" s="2" customFormat="1" ht="20.25" customHeight="1">
      <c r="E10" s="12"/>
      <c r="F10" s="12"/>
      <c r="G10" s="12"/>
      <c r="H10" s="12"/>
    </row>
    <row r="11" spans="1:17" s="2" customFormat="1" ht="30" customHeight="1">
      <c r="D11" s="8" t="s">
        <v>86</v>
      </c>
      <c r="E11" s="11"/>
      <c r="F11" s="11"/>
      <c r="G11" s="11"/>
      <c r="H11" s="11"/>
    </row>
    <row r="12" spans="1:17" s="2" customFormat="1" ht="21.75" customHeight="1"/>
    <row r="13" spans="1:17" s="2" customFormat="1" ht="30" customHeight="1">
      <c r="D13" s="9" t="s">
        <v>87</v>
      </c>
      <c r="E13" s="11"/>
      <c r="F13" s="11"/>
      <c r="G13" s="11"/>
      <c r="H13" s="11"/>
      <c r="I13" s="4" t="s">
        <v>88</v>
      </c>
    </row>
    <row r="14" spans="1:17" s="2" customFormat="1" ht="21.75" customHeight="1"/>
    <row r="15" spans="1:17" s="2" customFormat="1" ht="21.75" customHeight="1">
      <c r="Q15" s="2" t="s">
        <v>90</v>
      </c>
    </row>
    <row r="16" spans="1:17" s="2" customFormat="1" ht="21.75" customHeight="1">
      <c r="B16" s="4" t="s">
        <v>82</v>
      </c>
      <c r="C16" s="7" t="s">
        <v>89</v>
      </c>
      <c r="D16" s="7"/>
    </row>
    <row r="17" spans="1:8" s="2" customFormat="1" ht="21.75" customHeight="1">
      <c r="B17" s="4"/>
      <c r="C17" s="7"/>
      <c r="D17" s="7"/>
    </row>
    <row r="18" spans="1:8" s="2" customFormat="1" ht="21.75" customHeight="1">
      <c r="D18" s="2" t="s">
        <v>92</v>
      </c>
    </row>
    <row r="19" spans="1:8" s="2" customFormat="1" ht="42" customHeight="1">
      <c r="A19" s="3" t="s">
        <v>7</v>
      </c>
      <c r="B19" s="3"/>
      <c r="C19" s="3"/>
      <c r="D19" s="10"/>
      <c r="E19" s="10"/>
      <c r="F19" s="10"/>
      <c r="G19" s="10"/>
      <c r="H19" s="10"/>
    </row>
    <row r="20" spans="1:8" s="2" customFormat="1" ht="21.75" customHeight="1"/>
    <row r="21" spans="1:8" s="2" customFormat="1" ht="21.75" customHeight="1">
      <c r="B21" s="2" t="s">
        <v>83</v>
      </c>
    </row>
    <row r="22" spans="1:8" s="2" customFormat="1" ht="21.75" customHeight="1">
      <c r="B22" s="5" t="s">
        <v>71</v>
      </c>
    </row>
    <row r="23" spans="1:8" s="2" customFormat="1" ht="21.75" customHeight="1">
      <c r="B23" s="5" t="s">
        <v>95</v>
      </c>
    </row>
    <row r="24" spans="1:8" s="2" customFormat="1" ht="21.75" customHeight="1">
      <c r="B24" s="5"/>
    </row>
    <row r="25" spans="1:8" s="2" customFormat="1" ht="21.75" customHeight="1">
      <c r="D25" s="2" t="s">
        <v>92</v>
      </c>
    </row>
    <row r="26" spans="1:8" s="2" customFormat="1" ht="42" customHeight="1">
      <c r="A26" s="3" t="s">
        <v>93</v>
      </c>
      <c r="B26" s="3"/>
      <c r="C26" s="3"/>
      <c r="D26" s="10"/>
      <c r="E26" s="10"/>
      <c r="F26" s="10"/>
      <c r="G26" s="10"/>
      <c r="H26" s="10"/>
    </row>
    <row r="27" spans="1:8" s="2" customFormat="1" ht="21.75" customHeight="1"/>
    <row r="28" spans="1:8" s="2" customFormat="1" ht="21.75" customHeight="1">
      <c r="B28" s="2" t="s">
        <v>84</v>
      </c>
    </row>
    <row r="29" spans="1:8" s="2" customFormat="1" ht="21.75" customHeight="1">
      <c r="B29" s="5" t="s">
        <v>71</v>
      </c>
    </row>
    <row r="30" spans="1:8" s="2" customFormat="1" ht="21.75" customHeight="1">
      <c r="B30" s="5" t="s">
        <v>97</v>
      </c>
    </row>
    <row r="31" spans="1:8" s="2" customFormat="1" ht="21.75" customHeight="1"/>
    <row r="32" spans="1:8" s="2" customFormat="1" ht="21.75" customHeight="1"/>
    <row r="33" spans="9:9" s="2" customFormat="1" ht="21.75" customHeight="1"/>
    <row r="34" spans="9:9" ht="21.75" customHeight="1">
      <c r="I34" s="1" t="s">
        <v>101</v>
      </c>
    </row>
  </sheetData>
  <mergeCells count="9">
    <mergeCell ref="C3:H3"/>
    <mergeCell ref="G5:I5"/>
    <mergeCell ref="E9:H9"/>
    <mergeCell ref="E11:H11"/>
    <mergeCell ref="E13:H13"/>
    <mergeCell ref="A19:C19"/>
    <mergeCell ref="D19:H19"/>
    <mergeCell ref="A26:C26"/>
    <mergeCell ref="D26:H26"/>
  </mergeCells>
  <phoneticPr fontId="1" type="Hiragana"/>
  <pageMargins left="0.78740157480314943" right="0.78740157480314943" top="0.98425196850393681" bottom="0.98425196850393681" header="0.51181102362204722" footer="0.51181102362204722"/>
  <pageSetup paperSize="9" scale="90" fitToWidth="1" fitToHeight="1" orientation="portrait" usePrinterDefaults="1" r:id="rId1"/>
  <headerFooter>
    <oddFooter>&amp;C-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I59"/>
  <sheetViews>
    <sheetView topLeftCell="A22" zoomScale="70" zoomScaleNormal="70" workbookViewId="0">
      <selection activeCell="E5" sqref="E5"/>
    </sheetView>
  </sheetViews>
  <sheetFormatPr defaultRowHeight="21.75" customHeight="1"/>
  <cols>
    <col min="1" max="1" width="5.375" style="1" customWidth="1"/>
    <col min="2" max="2" width="22.875" style="1" customWidth="1"/>
    <col min="3" max="5" width="18.25" style="1" customWidth="1"/>
    <col min="6" max="6" width="10.125" style="1" customWidth="1"/>
    <col min="7" max="7" width="13.625" style="1" customWidth="1"/>
    <col min="8" max="8" width="16.75" style="1" customWidth="1"/>
    <col min="9" max="9" width="28.75" style="1" customWidth="1"/>
    <col min="10" max="16384" width="9" style="1" customWidth="1"/>
  </cols>
  <sheetData>
    <row r="1" spans="1:9" s="2" customFormat="1" ht="21.75" customHeight="1">
      <c r="A1" s="13" t="s">
        <v>94</v>
      </c>
    </row>
    <row r="2" spans="1:9" s="2" customFormat="1" ht="21.75" customHeight="1">
      <c r="E2" s="2" t="s">
        <v>37</v>
      </c>
    </row>
    <row r="3" spans="1:9" s="2" customFormat="1" ht="21.75" customHeight="1">
      <c r="E3" s="2" t="s">
        <v>21</v>
      </c>
    </row>
    <row r="4" spans="1:9" s="2" customFormat="1" ht="21.75" customHeight="1">
      <c r="E4" s="2" t="s">
        <v>13</v>
      </c>
    </row>
    <row r="5" spans="1:9" s="2" customFormat="1" ht="21.75" customHeight="1">
      <c r="E5" s="2" t="s">
        <v>105</v>
      </c>
    </row>
    <row r="6" spans="1:9" s="2" customFormat="1" ht="21.75" customHeight="1">
      <c r="A6" s="2" t="s">
        <v>69</v>
      </c>
      <c r="E6" s="2" t="s">
        <v>76</v>
      </c>
      <c r="I6" s="65" t="s">
        <v>3</v>
      </c>
    </row>
    <row r="7" spans="1:9" ht="21.75" customHeight="1">
      <c r="A7" s="14" t="s">
        <v>10</v>
      </c>
      <c r="B7" s="14" t="s">
        <v>70</v>
      </c>
      <c r="C7" s="14" t="s">
        <v>33</v>
      </c>
      <c r="D7" s="14" t="s">
        <v>24</v>
      </c>
      <c r="E7" s="14" t="s">
        <v>2</v>
      </c>
      <c r="F7" s="14" t="s">
        <v>25</v>
      </c>
      <c r="G7" s="54" t="s">
        <v>38</v>
      </c>
      <c r="H7" s="60"/>
      <c r="I7" s="14" t="s">
        <v>14</v>
      </c>
    </row>
    <row r="8" spans="1:9" ht="21.75" customHeight="1">
      <c r="A8" s="15"/>
      <c r="B8" s="15"/>
      <c r="C8" s="15"/>
      <c r="D8" s="15"/>
      <c r="E8" s="15"/>
      <c r="F8" s="15"/>
      <c r="G8" s="55" t="s">
        <v>19</v>
      </c>
      <c r="H8" s="61" t="s">
        <v>15</v>
      </c>
      <c r="I8" s="15"/>
    </row>
    <row r="9" spans="1:9" ht="21.75" customHeight="1">
      <c r="A9" s="16">
        <v>1</v>
      </c>
      <c r="B9" s="21" t="s">
        <v>40</v>
      </c>
      <c r="C9" s="16"/>
      <c r="D9" s="16"/>
      <c r="E9" s="16"/>
      <c r="F9" s="46"/>
      <c r="G9" s="48"/>
      <c r="H9" s="48">
        <f t="shared" ref="H9:H34" si="0">F9*G9</f>
        <v>0</v>
      </c>
      <c r="I9" s="35"/>
    </row>
    <row r="10" spans="1:9" ht="21.75" customHeight="1">
      <c r="A10" s="16">
        <v>2</v>
      </c>
      <c r="B10" s="22"/>
      <c r="C10" s="16"/>
      <c r="D10" s="16"/>
      <c r="E10" s="16"/>
      <c r="F10" s="46"/>
      <c r="G10" s="48"/>
      <c r="H10" s="48">
        <f t="shared" si="0"/>
        <v>0</v>
      </c>
      <c r="I10" s="35"/>
    </row>
    <row r="11" spans="1:9" ht="21.75" customHeight="1">
      <c r="A11" s="16">
        <v>3</v>
      </c>
      <c r="B11" s="22"/>
      <c r="C11" s="16"/>
      <c r="D11" s="16"/>
      <c r="E11" s="16"/>
      <c r="F11" s="46"/>
      <c r="G11" s="48"/>
      <c r="H11" s="48">
        <f t="shared" si="0"/>
        <v>0</v>
      </c>
      <c r="I11" s="35"/>
    </row>
    <row r="12" spans="1:9" ht="21.75" customHeight="1">
      <c r="A12" s="16">
        <v>4</v>
      </c>
      <c r="B12" s="22"/>
      <c r="C12" s="16"/>
      <c r="D12" s="16"/>
      <c r="E12" s="16"/>
      <c r="F12" s="46"/>
      <c r="G12" s="48"/>
      <c r="H12" s="48">
        <f t="shared" si="0"/>
        <v>0</v>
      </c>
      <c r="I12" s="35"/>
    </row>
    <row r="13" spans="1:9" ht="21.75" customHeight="1">
      <c r="A13" s="16">
        <v>5</v>
      </c>
      <c r="B13" s="22"/>
      <c r="C13" s="16"/>
      <c r="D13" s="16"/>
      <c r="E13" s="16"/>
      <c r="F13" s="46"/>
      <c r="G13" s="48"/>
      <c r="H13" s="48">
        <f t="shared" si="0"/>
        <v>0</v>
      </c>
      <c r="I13" s="35"/>
    </row>
    <row r="14" spans="1:9" ht="21.75" customHeight="1">
      <c r="A14" s="16">
        <v>6</v>
      </c>
      <c r="B14" s="22"/>
      <c r="C14" s="16"/>
      <c r="D14" s="16"/>
      <c r="E14" s="16"/>
      <c r="F14" s="46"/>
      <c r="G14" s="48"/>
      <c r="H14" s="48">
        <f t="shared" si="0"/>
        <v>0</v>
      </c>
      <c r="I14" s="35"/>
    </row>
    <row r="15" spans="1:9" ht="21.75" customHeight="1">
      <c r="A15" s="16">
        <v>7</v>
      </c>
      <c r="B15" s="22"/>
      <c r="C15" s="16"/>
      <c r="D15" s="16"/>
      <c r="E15" s="16"/>
      <c r="F15" s="46"/>
      <c r="G15" s="48"/>
      <c r="H15" s="48">
        <f t="shared" si="0"/>
        <v>0</v>
      </c>
      <c r="I15" s="35"/>
    </row>
    <row r="16" spans="1:9" ht="21.75" customHeight="1">
      <c r="A16" s="16">
        <v>8</v>
      </c>
      <c r="B16" s="22"/>
      <c r="C16" s="16"/>
      <c r="D16" s="16"/>
      <c r="E16" s="16"/>
      <c r="F16" s="46"/>
      <c r="G16" s="48"/>
      <c r="H16" s="48">
        <f t="shared" si="0"/>
        <v>0</v>
      </c>
      <c r="I16" s="35"/>
    </row>
    <row r="17" spans="1:9" ht="21.75" customHeight="1">
      <c r="A17" s="16">
        <v>9</v>
      </c>
      <c r="B17" s="22"/>
      <c r="C17" s="16"/>
      <c r="D17" s="16"/>
      <c r="E17" s="16"/>
      <c r="F17" s="46"/>
      <c r="G17" s="48"/>
      <c r="H17" s="48">
        <f t="shared" si="0"/>
        <v>0</v>
      </c>
      <c r="I17" s="35"/>
    </row>
    <row r="18" spans="1:9" ht="21.75" customHeight="1">
      <c r="A18" s="16">
        <v>10</v>
      </c>
      <c r="B18" s="22"/>
      <c r="C18" s="16"/>
      <c r="D18" s="16"/>
      <c r="E18" s="16"/>
      <c r="F18" s="46"/>
      <c r="G18" s="48"/>
      <c r="H18" s="48">
        <f t="shared" si="0"/>
        <v>0</v>
      </c>
      <c r="I18" s="35"/>
    </row>
    <row r="19" spans="1:9" ht="21.75" customHeight="1">
      <c r="A19" s="16">
        <v>11</v>
      </c>
      <c r="B19" s="22"/>
      <c r="C19" s="16"/>
      <c r="D19" s="16"/>
      <c r="E19" s="16"/>
      <c r="F19" s="46"/>
      <c r="G19" s="48"/>
      <c r="H19" s="48">
        <f t="shared" si="0"/>
        <v>0</v>
      </c>
      <c r="I19" s="35"/>
    </row>
    <row r="20" spans="1:9" ht="21.75" customHeight="1">
      <c r="A20" s="16">
        <v>12</v>
      </c>
      <c r="B20" s="22"/>
      <c r="C20" s="16"/>
      <c r="D20" s="16"/>
      <c r="E20" s="16"/>
      <c r="F20" s="46"/>
      <c r="G20" s="48"/>
      <c r="H20" s="48">
        <f t="shared" si="0"/>
        <v>0</v>
      </c>
      <c r="I20" s="35"/>
    </row>
    <row r="21" spans="1:9" ht="21.75" customHeight="1">
      <c r="A21" s="16">
        <v>13</v>
      </c>
      <c r="B21" s="22"/>
      <c r="C21" s="16"/>
      <c r="D21" s="16"/>
      <c r="E21" s="16"/>
      <c r="F21" s="46"/>
      <c r="G21" s="48"/>
      <c r="H21" s="48">
        <f t="shared" si="0"/>
        <v>0</v>
      </c>
      <c r="I21" s="35"/>
    </row>
    <row r="22" spans="1:9" ht="21.75" customHeight="1">
      <c r="A22" s="16">
        <v>14</v>
      </c>
      <c r="B22" s="23"/>
      <c r="C22" s="16"/>
      <c r="D22" s="16"/>
      <c r="E22" s="16"/>
      <c r="F22" s="46"/>
      <c r="G22" s="48"/>
      <c r="H22" s="48">
        <f t="shared" si="0"/>
        <v>0</v>
      </c>
      <c r="I22" s="35"/>
    </row>
    <row r="23" spans="1:9" ht="21.75" customHeight="1">
      <c r="A23" s="16">
        <v>15</v>
      </c>
      <c r="B23" s="23"/>
      <c r="C23" s="16"/>
      <c r="D23" s="16"/>
      <c r="E23" s="16"/>
      <c r="F23" s="46"/>
      <c r="G23" s="48"/>
      <c r="H23" s="48">
        <f t="shared" si="0"/>
        <v>0</v>
      </c>
      <c r="I23" s="35"/>
    </row>
    <row r="24" spans="1:9" ht="21.75" customHeight="1">
      <c r="A24" s="16">
        <v>16</v>
      </c>
      <c r="B24" s="23"/>
      <c r="C24" s="16"/>
      <c r="D24" s="16"/>
      <c r="E24" s="16"/>
      <c r="F24" s="46"/>
      <c r="G24" s="48"/>
      <c r="H24" s="48">
        <f t="shared" si="0"/>
        <v>0</v>
      </c>
      <c r="I24" s="35"/>
    </row>
    <row r="25" spans="1:9" ht="21.75" customHeight="1">
      <c r="A25" s="16">
        <v>17</v>
      </c>
      <c r="B25" s="23"/>
      <c r="C25" s="16"/>
      <c r="D25" s="16"/>
      <c r="E25" s="16"/>
      <c r="F25" s="46"/>
      <c r="G25" s="48"/>
      <c r="H25" s="48">
        <f t="shared" si="0"/>
        <v>0</v>
      </c>
      <c r="I25" s="35"/>
    </row>
    <row r="26" spans="1:9" ht="21.75" customHeight="1">
      <c r="A26" s="16">
        <v>18</v>
      </c>
      <c r="B26" s="23"/>
      <c r="C26" s="16"/>
      <c r="D26" s="16"/>
      <c r="E26" s="16"/>
      <c r="F26" s="46"/>
      <c r="G26" s="48"/>
      <c r="H26" s="48">
        <f t="shared" si="0"/>
        <v>0</v>
      </c>
      <c r="I26" s="35"/>
    </row>
    <row r="27" spans="1:9" ht="21.75" customHeight="1">
      <c r="A27" s="16">
        <v>19</v>
      </c>
      <c r="B27" s="23"/>
      <c r="C27" s="16"/>
      <c r="D27" s="16"/>
      <c r="E27" s="16"/>
      <c r="F27" s="46"/>
      <c r="G27" s="48"/>
      <c r="H27" s="48">
        <f t="shared" si="0"/>
        <v>0</v>
      </c>
      <c r="I27" s="35"/>
    </row>
    <row r="28" spans="1:9" ht="21.75" customHeight="1">
      <c r="A28" s="16">
        <v>20</v>
      </c>
      <c r="B28" s="23"/>
      <c r="C28" s="16"/>
      <c r="D28" s="16"/>
      <c r="E28" s="16"/>
      <c r="F28" s="46"/>
      <c r="G28" s="48"/>
      <c r="H28" s="48">
        <f t="shared" si="0"/>
        <v>0</v>
      </c>
      <c r="I28" s="35"/>
    </row>
    <row r="29" spans="1:9" ht="21.75" customHeight="1">
      <c r="A29" s="16">
        <v>21</v>
      </c>
      <c r="B29" s="23"/>
      <c r="C29" s="16"/>
      <c r="D29" s="16"/>
      <c r="E29" s="16"/>
      <c r="F29" s="46"/>
      <c r="G29" s="48"/>
      <c r="H29" s="48">
        <f t="shared" si="0"/>
        <v>0</v>
      </c>
      <c r="I29" s="35"/>
    </row>
    <row r="30" spans="1:9" ht="21.75" customHeight="1">
      <c r="A30" s="16">
        <v>22</v>
      </c>
      <c r="B30" s="22"/>
      <c r="C30" s="16"/>
      <c r="D30" s="16"/>
      <c r="E30" s="16"/>
      <c r="F30" s="46"/>
      <c r="G30" s="48"/>
      <c r="H30" s="48">
        <f t="shared" si="0"/>
        <v>0</v>
      </c>
      <c r="I30" s="35"/>
    </row>
    <row r="31" spans="1:9" ht="21.75" customHeight="1">
      <c r="A31" s="16">
        <v>23</v>
      </c>
      <c r="B31" s="22"/>
      <c r="C31" s="16"/>
      <c r="D31" s="16"/>
      <c r="E31" s="16"/>
      <c r="F31" s="46"/>
      <c r="G31" s="48"/>
      <c r="H31" s="48">
        <f t="shared" si="0"/>
        <v>0</v>
      </c>
      <c r="I31" s="35"/>
    </row>
    <row r="32" spans="1:9" ht="21.75" customHeight="1">
      <c r="A32" s="16">
        <v>24</v>
      </c>
      <c r="B32" s="22"/>
      <c r="C32" s="16"/>
      <c r="D32" s="16"/>
      <c r="E32" s="16"/>
      <c r="F32" s="46"/>
      <c r="G32" s="48"/>
      <c r="H32" s="48">
        <f t="shared" si="0"/>
        <v>0</v>
      </c>
      <c r="I32" s="35"/>
    </row>
    <row r="33" spans="1:9" ht="21.75" customHeight="1">
      <c r="A33" s="16">
        <v>25</v>
      </c>
      <c r="B33" s="22"/>
      <c r="C33" s="16"/>
      <c r="D33" s="16"/>
      <c r="E33" s="16"/>
      <c r="F33" s="46"/>
      <c r="G33" s="48"/>
      <c r="H33" s="48">
        <f t="shared" si="0"/>
        <v>0</v>
      </c>
      <c r="I33" s="35"/>
    </row>
    <row r="34" spans="1:9" ht="21.75" customHeight="1">
      <c r="A34" s="16">
        <v>26</v>
      </c>
      <c r="B34" s="24"/>
      <c r="C34" s="16"/>
      <c r="D34" s="16"/>
      <c r="E34" s="16"/>
      <c r="F34" s="46"/>
      <c r="G34" s="48"/>
      <c r="H34" s="48">
        <f t="shared" si="0"/>
        <v>0</v>
      </c>
      <c r="I34" s="35"/>
    </row>
    <row r="35" spans="1:9" ht="21.75" customHeight="1">
      <c r="A35" s="16">
        <v>27</v>
      </c>
      <c r="B35" s="25" t="s">
        <v>34</v>
      </c>
      <c r="C35" s="34"/>
      <c r="D35" s="34"/>
      <c r="E35" s="45"/>
      <c r="F35" s="47"/>
      <c r="G35" s="56"/>
      <c r="H35" s="47">
        <f>SUM(H9:H34)</f>
        <v>0</v>
      </c>
      <c r="I35" s="66"/>
    </row>
    <row r="36" spans="1:9" ht="21.75" customHeight="1">
      <c r="A36" s="16">
        <v>28</v>
      </c>
      <c r="B36" s="21" t="s">
        <v>41</v>
      </c>
      <c r="C36" s="35"/>
      <c r="D36" s="35"/>
      <c r="E36" s="35"/>
      <c r="F36" s="48"/>
      <c r="G36" s="48"/>
      <c r="H36" s="48">
        <f t="shared" ref="H36:H41" si="1">F36*G36</f>
        <v>0</v>
      </c>
      <c r="I36" s="35"/>
    </row>
    <row r="37" spans="1:9" ht="21.75" customHeight="1">
      <c r="A37" s="16">
        <v>29</v>
      </c>
      <c r="B37" s="22"/>
      <c r="C37" s="35"/>
      <c r="D37" s="35"/>
      <c r="E37" s="35"/>
      <c r="F37" s="48"/>
      <c r="G37" s="48"/>
      <c r="H37" s="48">
        <f t="shared" si="1"/>
        <v>0</v>
      </c>
      <c r="I37" s="35"/>
    </row>
    <row r="38" spans="1:9" ht="21.75" customHeight="1">
      <c r="A38" s="16">
        <v>30</v>
      </c>
      <c r="B38" s="22"/>
      <c r="C38" s="35"/>
      <c r="D38" s="35"/>
      <c r="E38" s="35"/>
      <c r="F38" s="48"/>
      <c r="G38" s="48"/>
      <c r="H38" s="48">
        <f t="shared" si="1"/>
        <v>0</v>
      </c>
      <c r="I38" s="35"/>
    </row>
    <row r="39" spans="1:9" ht="21.75" customHeight="1">
      <c r="A39" s="16">
        <v>31</v>
      </c>
      <c r="B39" s="22"/>
      <c r="C39" s="35"/>
      <c r="D39" s="35"/>
      <c r="E39" s="35"/>
      <c r="F39" s="48"/>
      <c r="G39" s="48"/>
      <c r="H39" s="48">
        <f t="shared" si="1"/>
        <v>0</v>
      </c>
      <c r="I39" s="35"/>
    </row>
    <row r="40" spans="1:9" ht="21.75" customHeight="1">
      <c r="A40" s="16">
        <v>32</v>
      </c>
      <c r="B40" s="22"/>
      <c r="C40" s="35"/>
      <c r="D40" s="35"/>
      <c r="E40" s="35"/>
      <c r="F40" s="48"/>
      <c r="G40" s="48"/>
      <c r="H40" s="48">
        <f t="shared" si="1"/>
        <v>0</v>
      </c>
      <c r="I40" s="35"/>
    </row>
    <row r="41" spans="1:9" ht="21.75" customHeight="1">
      <c r="A41" s="16">
        <v>33</v>
      </c>
      <c r="B41" s="22"/>
      <c r="C41" s="35"/>
      <c r="D41" s="35"/>
      <c r="E41" s="35"/>
      <c r="F41" s="48"/>
      <c r="G41" s="48"/>
      <c r="H41" s="48">
        <f t="shared" si="1"/>
        <v>0</v>
      </c>
      <c r="I41" s="35"/>
    </row>
    <row r="42" spans="1:9" ht="21.75" customHeight="1">
      <c r="A42" s="16">
        <v>34</v>
      </c>
      <c r="B42" s="25" t="s">
        <v>12</v>
      </c>
      <c r="C42" s="34"/>
      <c r="D42" s="34"/>
      <c r="E42" s="45"/>
      <c r="F42" s="47"/>
      <c r="G42" s="56"/>
      <c r="H42" s="47">
        <f>SUM(H36:H41)</f>
        <v>0</v>
      </c>
      <c r="I42" s="66"/>
    </row>
    <row r="43" spans="1:9" ht="21.75" customHeight="1">
      <c r="A43" s="16">
        <v>35</v>
      </c>
      <c r="B43" s="26" t="s">
        <v>72</v>
      </c>
      <c r="C43" s="36" t="s">
        <v>77</v>
      </c>
      <c r="D43" s="35"/>
      <c r="E43" s="35"/>
      <c r="F43" s="48">
        <v>10</v>
      </c>
      <c r="G43" s="48"/>
      <c r="H43" s="48">
        <f>G43*F43</f>
        <v>0</v>
      </c>
      <c r="I43" s="35"/>
    </row>
    <row r="44" spans="1:9" ht="21.75" customHeight="1">
      <c r="A44" s="16">
        <v>36</v>
      </c>
      <c r="B44" s="27"/>
      <c r="C44" s="35" t="s">
        <v>73</v>
      </c>
      <c r="D44" s="35"/>
      <c r="E44" s="35"/>
      <c r="F44" s="48" t="s">
        <v>75</v>
      </c>
      <c r="G44" s="48"/>
      <c r="H44" s="48">
        <f>G44</f>
        <v>0</v>
      </c>
      <c r="I44" s="35"/>
    </row>
    <row r="45" spans="1:9" ht="21.75" customHeight="1">
      <c r="A45" s="16">
        <v>37</v>
      </c>
      <c r="B45" s="27"/>
      <c r="C45" s="35"/>
      <c r="D45" s="35"/>
      <c r="E45" s="35"/>
      <c r="F45" s="48"/>
      <c r="G45" s="48"/>
      <c r="H45" s="48">
        <f t="shared" ref="H45:H52" si="2">F45*G45</f>
        <v>0</v>
      </c>
      <c r="I45" s="35"/>
    </row>
    <row r="46" spans="1:9" ht="21.75" customHeight="1">
      <c r="A46" s="16">
        <v>38</v>
      </c>
      <c r="B46" s="27"/>
      <c r="C46" s="35"/>
      <c r="D46" s="35"/>
      <c r="E46" s="35"/>
      <c r="F46" s="48"/>
      <c r="G46" s="48"/>
      <c r="H46" s="48">
        <f t="shared" si="2"/>
        <v>0</v>
      </c>
      <c r="I46" s="35"/>
    </row>
    <row r="47" spans="1:9" ht="21.75" customHeight="1">
      <c r="A47" s="16">
        <v>39</v>
      </c>
      <c r="B47" s="27"/>
      <c r="C47" s="35"/>
      <c r="D47" s="35"/>
      <c r="E47" s="35"/>
      <c r="F47" s="48"/>
      <c r="G47" s="48"/>
      <c r="H47" s="48">
        <f t="shared" si="2"/>
        <v>0</v>
      </c>
      <c r="I47" s="35"/>
    </row>
    <row r="48" spans="1:9" ht="21.75" customHeight="1">
      <c r="A48" s="16">
        <v>40</v>
      </c>
      <c r="B48" s="27"/>
      <c r="C48" s="35"/>
      <c r="D48" s="35"/>
      <c r="E48" s="35"/>
      <c r="F48" s="48"/>
      <c r="G48" s="48"/>
      <c r="H48" s="48">
        <f t="shared" si="2"/>
        <v>0</v>
      </c>
      <c r="I48" s="35"/>
    </row>
    <row r="49" spans="1:9" ht="21.75" customHeight="1">
      <c r="A49" s="16">
        <v>41</v>
      </c>
      <c r="B49" s="27"/>
      <c r="C49" s="35"/>
      <c r="D49" s="35"/>
      <c r="E49" s="35"/>
      <c r="F49" s="48"/>
      <c r="G49" s="48"/>
      <c r="H49" s="48">
        <f t="shared" si="2"/>
        <v>0</v>
      </c>
      <c r="I49" s="35"/>
    </row>
    <row r="50" spans="1:9" ht="21.75" customHeight="1">
      <c r="A50" s="16">
        <v>42</v>
      </c>
      <c r="B50" s="27"/>
      <c r="C50" s="35"/>
      <c r="D50" s="35"/>
      <c r="E50" s="35"/>
      <c r="F50" s="48"/>
      <c r="G50" s="48"/>
      <c r="H50" s="48">
        <f t="shared" si="2"/>
        <v>0</v>
      </c>
      <c r="I50" s="35"/>
    </row>
    <row r="51" spans="1:9" ht="21.75" customHeight="1">
      <c r="A51" s="16">
        <v>43</v>
      </c>
      <c r="B51" s="27"/>
      <c r="C51" s="35"/>
      <c r="D51" s="35"/>
      <c r="E51" s="35"/>
      <c r="F51" s="48"/>
      <c r="G51" s="48"/>
      <c r="H51" s="48">
        <f t="shared" si="2"/>
        <v>0</v>
      </c>
      <c r="I51" s="35"/>
    </row>
    <row r="52" spans="1:9" ht="21.75" customHeight="1">
      <c r="A52" s="16">
        <v>44</v>
      </c>
      <c r="B52" s="28"/>
      <c r="C52" s="35"/>
      <c r="D52" s="35"/>
      <c r="E52" s="35"/>
      <c r="F52" s="48"/>
      <c r="G52" s="48"/>
      <c r="H52" s="48">
        <f t="shared" si="2"/>
        <v>0</v>
      </c>
      <c r="I52" s="35"/>
    </row>
    <row r="53" spans="1:9" ht="21.75" customHeight="1">
      <c r="A53" s="16">
        <v>45</v>
      </c>
      <c r="B53" s="25" t="s">
        <v>43</v>
      </c>
      <c r="C53" s="34"/>
      <c r="D53" s="34"/>
      <c r="E53" s="45"/>
      <c r="F53" s="47"/>
      <c r="G53" s="56"/>
      <c r="H53" s="47">
        <f>SUM(H43:H52)</f>
        <v>0</v>
      </c>
      <c r="I53" s="66"/>
    </row>
    <row r="54" spans="1:9" ht="21.75" customHeight="1">
      <c r="A54" s="16">
        <v>46</v>
      </c>
      <c r="B54" s="29" t="s">
        <v>44</v>
      </c>
      <c r="C54" s="37" t="s">
        <v>35</v>
      </c>
      <c r="D54" s="41"/>
      <c r="E54" s="41"/>
      <c r="F54" s="49" t="s">
        <v>16</v>
      </c>
      <c r="G54" s="56"/>
      <c r="H54" s="48">
        <f>H35+H42+H53</f>
        <v>0</v>
      </c>
      <c r="I54" s="35"/>
    </row>
    <row r="55" spans="1:9" ht="21.75" customHeight="1">
      <c r="A55" s="17">
        <v>47</v>
      </c>
      <c r="B55" s="30"/>
      <c r="C55" s="38" t="s">
        <v>66</v>
      </c>
      <c r="D55" s="42"/>
      <c r="E55" s="42"/>
      <c r="F55" s="50" t="s">
        <v>16</v>
      </c>
      <c r="G55" s="57"/>
      <c r="H55" s="62">
        <v>0</v>
      </c>
      <c r="I55" s="21" t="s">
        <v>79</v>
      </c>
    </row>
    <row r="56" spans="1:9" ht="21.75" customHeight="1">
      <c r="A56" s="18">
        <v>48</v>
      </c>
      <c r="B56" s="31" t="s">
        <v>42</v>
      </c>
      <c r="C56" s="39" t="s">
        <v>67</v>
      </c>
      <c r="D56" s="43"/>
      <c r="E56" s="43"/>
      <c r="F56" s="51" t="s">
        <v>16</v>
      </c>
      <c r="G56" s="58"/>
      <c r="H56" s="63">
        <f>H54+H55</f>
        <v>0</v>
      </c>
      <c r="I56" s="67"/>
    </row>
    <row r="57" spans="1:9" ht="21.75" customHeight="1">
      <c r="A57" s="19">
        <v>49</v>
      </c>
      <c r="B57" s="32"/>
      <c r="C57" s="38" t="s">
        <v>4</v>
      </c>
      <c r="D57" s="42"/>
      <c r="E57" s="42"/>
      <c r="F57" s="52"/>
      <c r="G57" s="57"/>
      <c r="H57" s="62">
        <f>H56*0.1</f>
        <v>0</v>
      </c>
      <c r="I57" s="68" t="s">
        <v>68</v>
      </c>
    </row>
    <row r="58" spans="1:9" ht="21.75" customHeight="1">
      <c r="A58" s="20">
        <v>50</v>
      </c>
      <c r="B58" s="33"/>
      <c r="C58" s="40" t="s">
        <v>78</v>
      </c>
      <c r="D58" s="44"/>
      <c r="E58" s="44"/>
      <c r="F58" s="53" t="s">
        <v>30</v>
      </c>
      <c r="G58" s="59"/>
      <c r="H58" s="64">
        <f>SUM(H56:H57)</f>
        <v>0</v>
      </c>
      <c r="I58" s="69"/>
    </row>
    <row r="59" spans="1:9" s="2" customFormat="1" ht="21.75" customHeight="1"/>
  </sheetData>
  <mergeCells count="10">
    <mergeCell ref="G7:H7"/>
    <mergeCell ref="A7:A8"/>
    <mergeCell ref="B7:B8"/>
    <mergeCell ref="C7:C8"/>
    <mergeCell ref="D7:D8"/>
    <mergeCell ref="E7:E8"/>
    <mergeCell ref="F7:F8"/>
    <mergeCell ref="I7:I8"/>
    <mergeCell ref="B54:B55"/>
    <mergeCell ref="B56:B58"/>
  </mergeCells>
  <phoneticPr fontId="1" type="Hiragana"/>
  <pageMargins left="0.78740157480314943" right="0.78740157480314943" top="0.98425196850393681" bottom="0.98425196850393681" header="0.51181102362204722" footer="0.51181102362204722"/>
  <pageSetup paperSize="8" scale="77" fitToWidth="1" fitToHeight="0" orientation="portrait" usePrinterDefaults="1" r:id="rId1"/>
  <rowBreaks count="2" manualBreakCount="2">
    <brk id="59" max="10" man="1"/>
    <brk id="61"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dimension ref="A1:Q34"/>
  <sheetViews>
    <sheetView view="pageBreakPreview" zoomScaleSheetLayoutView="100" workbookViewId="0">
      <selection activeCell="D18" sqref="D18"/>
    </sheetView>
  </sheetViews>
  <sheetFormatPr defaultRowHeight="21.75" customHeight="1"/>
  <cols>
    <col min="1" max="1" width="3.625" style="1" customWidth="1"/>
    <col min="2" max="2" width="11.125" style="1" customWidth="1"/>
    <col min="3" max="16384" width="9" style="1" customWidth="1"/>
  </cols>
  <sheetData>
    <row r="1" spans="1:17" s="2" customFormat="1" ht="21.75" customHeight="1">
      <c r="A1" s="2" t="s">
        <v>96</v>
      </c>
    </row>
    <row r="2" spans="1:17" s="2" customFormat="1" ht="12" customHeight="1"/>
    <row r="3" spans="1:17" s="2" customFormat="1" ht="28.5" customHeight="1">
      <c r="C3" s="6" t="s">
        <v>104</v>
      </c>
      <c r="D3" s="6"/>
      <c r="E3" s="6"/>
      <c r="F3" s="6"/>
      <c r="G3" s="6"/>
      <c r="H3" s="6"/>
    </row>
    <row r="4" spans="1:17" s="2" customFormat="1" ht="21.75" customHeight="1"/>
    <row r="5" spans="1:17" s="2" customFormat="1" ht="21.75" customHeight="1">
      <c r="G5" s="12" t="s">
        <v>1</v>
      </c>
      <c r="H5" s="12"/>
      <c r="I5" s="12"/>
    </row>
    <row r="6" spans="1:17" s="2" customFormat="1" ht="22.5" customHeight="1"/>
    <row r="7" spans="1:17" s="2" customFormat="1" ht="21.75" customHeight="1">
      <c r="B7" s="2" t="s">
        <v>81</v>
      </c>
    </row>
    <row r="8" spans="1:17" s="2" customFormat="1" ht="25.5" customHeight="1"/>
    <row r="9" spans="1:17" s="2" customFormat="1" ht="30" customHeight="1">
      <c r="D9" s="8" t="s">
        <v>85</v>
      </c>
      <c r="E9" s="11"/>
      <c r="F9" s="11"/>
      <c r="G9" s="11"/>
      <c r="H9" s="11"/>
    </row>
    <row r="10" spans="1:17" s="2" customFormat="1" ht="20.25" customHeight="1">
      <c r="E10" s="12"/>
      <c r="F10" s="12"/>
      <c r="G10" s="12"/>
      <c r="H10" s="12"/>
    </row>
    <row r="11" spans="1:17" s="2" customFormat="1" ht="30" customHeight="1">
      <c r="D11" s="8" t="s">
        <v>86</v>
      </c>
      <c r="E11" s="11"/>
      <c r="F11" s="11"/>
      <c r="G11" s="11"/>
      <c r="H11" s="11"/>
    </row>
    <row r="12" spans="1:17" s="2" customFormat="1" ht="21.75" customHeight="1"/>
    <row r="13" spans="1:17" s="2" customFormat="1" ht="30" customHeight="1">
      <c r="D13" s="9" t="s">
        <v>87</v>
      </c>
      <c r="E13" s="11"/>
      <c r="F13" s="11"/>
      <c r="G13" s="11"/>
      <c r="H13" s="11"/>
      <c r="I13" s="4" t="s">
        <v>88</v>
      </c>
    </row>
    <row r="14" spans="1:17" s="2" customFormat="1" ht="21.75" customHeight="1"/>
    <row r="15" spans="1:17" s="2" customFormat="1" ht="21.75" customHeight="1">
      <c r="Q15" s="2" t="s">
        <v>90</v>
      </c>
    </row>
    <row r="16" spans="1:17" s="2" customFormat="1" ht="21.75" customHeight="1">
      <c r="B16" s="4" t="s">
        <v>82</v>
      </c>
      <c r="C16" s="7" t="s">
        <v>89</v>
      </c>
      <c r="D16" s="7"/>
    </row>
    <row r="17" spans="1:10" s="2" customFormat="1" ht="21.75" customHeight="1">
      <c r="B17" s="4"/>
      <c r="C17" s="7"/>
      <c r="D17" s="7"/>
    </row>
    <row r="18" spans="1:10" s="2" customFormat="1" ht="21.75" customHeight="1">
      <c r="D18" s="2" t="s">
        <v>91</v>
      </c>
    </row>
    <row r="19" spans="1:10" s="2" customFormat="1" ht="42" customHeight="1">
      <c r="A19" s="3" t="s">
        <v>7</v>
      </c>
      <c r="B19" s="3"/>
      <c r="C19" s="3"/>
      <c r="D19" s="10"/>
      <c r="E19" s="10"/>
      <c r="F19" s="10"/>
      <c r="G19" s="10"/>
      <c r="H19" s="10"/>
    </row>
    <row r="20" spans="1:10" s="2" customFormat="1" ht="21.75" customHeight="1"/>
    <row r="21" spans="1:10" s="2" customFormat="1" ht="21.75" customHeight="1">
      <c r="B21" s="2" t="s">
        <v>83</v>
      </c>
    </row>
    <row r="22" spans="1:10" s="5" customFormat="1" ht="21.75" customHeight="1">
      <c r="B22" s="70" t="s">
        <v>103</v>
      </c>
      <c r="C22" s="70"/>
      <c r="D22" s="70"/>
      <c r="E22" s="70"/>
      <c r="F22" s="70"/>
      <c r="G22" s="70"/>
      <c r="H22" s="70"/>
      <c r="I22" s="70"/>
      <c r="J22" s="70"/>
    </row>
    <row r="23" spans="1:10" s="5" customFormat="1" ht="21.75" customHeight="1">
      <c r="B23" s="5" t="s">
        <v>99</v>
      </c>
    </row>
    <row r="24" spans="1:10" s="5" customFormat="1" ht="21.75" customHeight="1"/>
    <row r="25" spans="1:10" s="5" customFormat="1" ht="21.75" customHeight="1">
      <c r="D25" s="2" t="s">
        <v>91</v>
      </c>
    </row>
    <row r="26" spans="1:10" s="5" customFormat="1" ht="42" customHeight="1">
      <c r="A26" s="3" t="s">
        <v>93</v>
      </c>
      <c r="B26" s="3"/>
      <c r="C26" s="3"/>
      <c r="D26" s="71"/>
      <c r="E26" s="71"/>
      <c r="F26" s="71"/>
      <c r="G26" s="71"/>
      <c r="H26" s="71"/>
    </row>
    <row r="27" spans="1:10" s="5" customFormat="1" ht="21.75" customHeight="1"/>
    <row r="28" spans="1:10" s="5" customFormat="1" ht="21.75" customHeight="1">
      <c r="B28" s="5" t="s">
        <v>84</v>
      </c>
    </row>
    <row r="29" spans="1:10" s="5" customFormat="1" ht="21.75" customHeight="1">
      <c r="B29" s="70" t="s">
        <v>103</v>
      </c>
      <c r="C29" s="70"/>
      <c r="D29" s="70"/>
      <c r="E29" s="70"/>
      <c r="F29" s="70"/>
      <c r="G29" s="70"/>
      <c r="H29" s="70"/>
      <c r="I29" s="70"/>
      <c r="J29" s="70"/>
    </row>
    <row r="30" spans="1:10" s="5" customFormat="1" ht="21.75" customHeight="1">
      <c r="B30" s="5" t="s">
        <v>100</v>
      </c>
    </row>
    <row r="34" spans="9:9" ht="21.75" customHeight="1">
      <c r="I34" s="1" t="s">
        <v>101</v>
      </c>
    </row>
  </sheetData>
  <mergeCells count="11">
    <mergeCell ref="C3:H3"/>
    <mergeCell ref="G5:I5"/>
    <mergeCell ref="E9:H9"/>
    <mergeCell ref="E11:H11"/>
    <mergeCell ref="E13:H13"/>
    <mergeCell ref="A19:C19"/>
    <mergeCell ref="D19:H19"/>
    <mergeCell ref="B22:J22"/>
    <mergeCell ref="A26:C26"/>
    <mergeCell ref="D26:H26"/>
    <mergeCell ref="B29:J29"/>
  </mergeCells>
  <phoneticPr fontId="1" type="Hiragana"/>
  <pageMargins left="0.78740157480314943" right="0.78740157480314943" top="0.98425196850393681" bottom="0.98425196850393681" header="0.51181102362204722" footer="0.51181102362204722"/>
  <pageSetup paperSize="9" scale="90" fitToWidth="1" fitToHeight="1" orientation="portrait" usePrinterDefaults="1" r:id="rId1"/>
  <headerFooter>
    <oddFooter>&amp;C- &amp;P -</oddFooter>
  </headerFooter>
  <rowBreaks count="1" manualBreakCount="1">
    <brk id="30"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M26"/>
  <sheetViews>
    <sheetView tabSelected="1" topLeftCell="A10" zoomScale="70" zoomScaleNormal="70" workbookViewId="0">
      <selection activeCell="Q13" sqref="Q13"/>
    </sheetView>
  </sheetViews>
  <sheetFormatPr defaultRowHeight="21.75" customHeight="1"/>
  <cols>
    <col min="1" max="1" width="5.375" style="1" customWidth="1"/>
    <col min="2" max="2" width="12.125" style="1" customWidth="1"/>
    <col min="3" max="3" width="20.875" style="1" customWidth="1"/>
    <col min="4" max="4" width="38" style="1" customWidth="1"/>
    <col min="5" max="11" width="14.875" style="1" customWidth="1"/>
    <col min="12" max="12" width="2.875" style="1" customWidth="1"/>
    <col min="13" max="13" width="2.625" style="1" customWidth="1"/>
    <col min="14" max="16384" width="9" style="1" customWidth="1"/>
  </cols>
  <sheetData>
    <row r="1" spans="1:13" s="2" customFormat="1" ht="21.75" customHeight="1">
      <c r="A1" s="13" t="s">
        <v>102</v>
      </c>
      <c r="B1" s="1"/>
      <c r="C1" s="1"/>
      <c r="D1" s="1"/>
      <c r="E1" s="1"/>
      <c r="F1" s="1"/>
      <c r="G1" s="1"/>
    </row>
    <row r="2" spans="1:13" ht="21.75" customHeight="1">
      <c r="A2" s="1" t="s">
        <v>37</v>
      </c>
    </row>
    <row r="3" spans="1:13" ht="21.75" customHeight="1">
      <c r="A3" s="1" t="s">
        <v>39</v>
      </c>
      <c r="F3" s="1" t="s">
        <v>27</v>
      </c>
      <c r="M3" s="137"/>
    </row>
    <row r="4" spans="1:13" ht="21.75" customHeight="1">
      <c r="A4" s="1" t="s">
        <v>49</v>
      </c>
      <c r="F4" s="1" t="s">
        <v>36</v>
      </c>
    </row>
    <row r="5" spans="1:13" ht="21.75" customHeight="1">
      <c r="A5" s="1" t="s">
        <v>107</v>
      </c>
      <c r="F5" s="1" t="s">
        <v>106</v>
      </c>
    </row>
    <row r="6" spans="1:13" ht="21.75" customHeight="1">
      <c r="A6" s="1" t="s">
        <v>5</v>
      </c>
    </row>
    <row r="7" spans="1:13" ht="39.75" customHeight="1">
      <c r="A7" s="72" t="s">
        <v>8</v>
      </c>
      <c r="B7" s="77" t="s">
        <v>46</v>
      </c>
      <c r="C7" s="84" t="s">
        <v>26</v>
      </c>
      <c r="D7" s="90" t="s">
        <v>53</v>
      </c>
      <c r="E7" s="96" t="s">
        <v>20</v>
      </c>
      <c r="F7" s="104"/>
      <c r="G7" s="104"/>
      <c r="H7" s="104"/>
      <c r="I7" s="104"/>
      <c r="J7" s="123"/>
      <c r="K7" s="130" t="s">
        <v>58</v>
      </c>
    </row>
    <row r="8" spans="1:13" ht="39.75" customHeight="1">
      <c r="A8" s="73" t="s">
        <v>9</v>
      </c>
      <c r="B8" s="78"/>
      <c r="C8" s="85"/>
      <c r="D8" s="91"/>
      <c r="E8" s="97" t="s">
        <v>28</v>
      </c>
      <c r="F8" s="105" t="s">
        <v>18</v>
      </c>
      <c r="G8" s="115" t="s">
        <v>47</v>
      </c>
      <c r="H8" s="105" t="s">
        <v>48</v>
      </c>
      <c r="I8" s="115" t="s">
        <v>23</v>
      </c>
      <c r="J8" s="124" t="s">
        <v>54</v>
      </c>
      <c r="K8" s="131"/>
    </row>
    <row r="9" spans="1:13" ht="39.75" customHeight="1">
      <c r="A9" s="74">
        <v>1</v>
      </c>
      <c r="B9" s="79" t="s">
        <v>17</v>
      </c>
      <c r="C9" s="86" t="s">
        <v>31</v>
      </c>
      <c r="D9" s="67"/>
      <c r="E9" s="98"/>
      <c r="F9" s="106"/>
      <c r="G9" s="116"/>
      <c r="H9" s="106"/>
      <c r="I9" s="116"/>
      <c r="J9" s="125"/>
      <c r="K9" s="132">
        <f t="shared" ref="K9:K16" si="0">SUM(E9:J9)</f>
        <v>0</v>
      </c>
    </row>
    <row r="10" spans="1:13" ht="39.75" customHeight="1">
      <c r="A10" s="74">
        <v>2</v>
      </c>
      <c r="B10" s="80"/>
      <c r="C10" s="87" t="s">
        <v>50</v>
      </c>
      <c r="D10" s="92"/>
      <c r="E10" s="99"/>
      <c r="F10" s="107"/>
      <c r="G10" s="117"/>
      <c r="H10" s="107"/>
      <c r="I10" s="117"/>
      <c r="J10" s="126"/>
      <c r="K10" s="133">
        <f t="shared" si="0"/>
        <v>0</v>
      </c>
    </row>
    <row r="11" spans="1:13" ht="39.75" customHeight="1">
      <c r="A11" s="74">
        <v>3</v>
      </c>
      <c r="B11" s="80"/>
      <c r="C11" s="87" t="s">
        <v>51</v>
      </c>
      <c r="D11" s="92"/>
      <c r="E11" s="99"/>
      <c r="F11" s="107"/>
      <c r="G11" s="117"/>
      <c r="H11" s="107"/>
      <c r="I11" s="117"/>
      <c r="J11" s="126"/>
      <c r="K11" s="133">
        <f t="shared" si="0"/>
        <v>0</v>
      </c>
    </row>
    <row r="12" spans="1:13" ht="39.75" customHeight="1">
      <c r="A12" s="74">
        <v>4</v>
      </c>
      <c r="B12" s="80"/>
      <c r="C12" s="87" t="s">
        <v>55</v>
      </c>
      <c r="D12" s="92"/>
      <c r="E12" s="99"/>
      <c r="F12" s="107"/>
      <c r="G12" s="117"/>
      <c r="H12" s="107"/>
      <c r="I12" s="117"/>
      <c r="J12" s="126"/>
      <c r="K12" s="133">
        <f t="shared" si="0"/>
        <v>0</v>
      </c>
    </row>
    <row r="13" spans="1:13" ht="39.75" customHeight="1">
      <c r="A13" s="74">
        <v>5</v>
      </c>
      <c r="B13" s="80"/>
      <c r="C13" s="87" t="s">
        <v>55</v>
      </c>
      <c r="D13" s="92"/>
      <c r="E13" s="99"/>
      <c r="F13" s="107"/>
      <c r="G13" s="117"/>
      <c r="H13" s="107"/>
      <c r="I13" s="117"/>
      <c r="J13" s="126"/>
      <c r="K13" s="133">
        <f t="shared" si="0"/>
        <v>0</v>
      </c>
    </row>
    <row r="14" spans="1:13" ht="39.75" customHeight="1">
      <c r="A14" s="74">
        <v>6</v>
      </c>
      <c r="B14" s="81"/>
      <c r="C14" s="88" t="s">
        <v>0</v>
      </c>
      <c r="D14" s="93"/>
      <c r="E14" s="100"/>
      <c r="F14" s="108"/>
      <c r="G14" s="118"/>
      <c r="H14" s="108"/>
      <c r="I14" s="118"/>
      <c r="J14" s="127"/>
      <c r="K14" s="134">
        <f t="shared" si="0"/>
        <v>0</v>
      </c>
    </row>
    <row r="15" spans="1:13" ht="39.75" customHeight="1">
      <c r="A15" s="74">
        <v>7</v>
      </c>
      <c r="B15" s="82" t="s">
        <v>98</v>
      </c>
      <c r="C15" s="76"/>
      <c r="D15" s="94" t="s">
        <v>32</v>
      </c>
      <c r="E15" s="101">
        <f t="shared" ref="E15:J15" si="1">SUM(E9:E14)</f>
        <v>0</v>
      </c>
      <c r="F15" s="109">
        <f t="shared" si="1"/>
        <v>0</v>
      </c>
      <c r="G15" s="109">
        <f t="shared" si="1"/>
        <v>0</v>
      </c>
      <c r="H15" s="109">
        <f t="shared" si="1"/>
        <v>0</v>
      </c>
      <c r="I15" s="109">
        <f t="shared" si="1"/>
        <v>0</v>
      </c>
      <c r="J15" s="128">
        <f t="shared" si="1"/>
        <v>0</v>
      </c>
      <c r="K15" s="135">
        <f t="shared" si="0"/>
        <v>0</v>
      </c>
    </row>
    <row r="16" spans="1:13" ht="39.75" customHeight="1">
      <c r="A16" s="75">
        <v>8</v>
      </c>
      <c r="B16" s="83"/>
      <c r="C16" s="89"/>
      <c r="D16" s="95" t="s">
        <v>57</v>
      </c>
      <c r="E16" s="102">
        <f t="shared" ref="E16:J16" si="2">ROUNDDOWN(E15*1.1,0)</f>
        <v>0</v>
      </c>
      <c r="F16" s="110">
        <f t="shared" si="2"/>
        <v>0</v>
      </c>
      <c r="G16" s="110">
        <f t="shared" si="2"/>
        <v>0</v>
      </c>
      <c r="H16" s="110">
        <f t="shared" si="2"/>
        <v>0</v>
      </c>
      <c r="I16" s="110">
        <f t="shared" si="2"/>
        <v>0</v>
      </c>
      <c r="J16" s="129">
        <f t="shared" si="2"/>
        <v>0</v>
      </c>
      <c r="K16" s="136">
        <f t="shared" si="0"/>
        <v>0</v>
      </c>
    </row>
    <row r="17" spans="1:13" s="1" customFormat="1" ht="15.75" customHeight="1">
      <c r="A17" s="76"/>
      <c r="B17" s="1"/>
      <c r="C17" s="1"/>
      <c r="D17" s="1"/>
      <c r="E17" s="1"/>
      <c r="F17" s="111"/>
      <c r="G17" s="119"/>
      <c r="H17" s="119"/>
      <c r="I17" s="119"/>
      <c r="J17" s="119"/>
      <c r="K17" s="119"/>
      <c r="L17" s="119"/>
      <c r="M17" s="119"/>
    </row>
    <row r="18" spans="1:13" ht="32.25" customHeight="1">
      <c r="E18" s="103" t="s">
        <v>108</v>
      </c>
      <c r="I18" s="89" t="s">
        <v>109</v>
      </c>
      <c r="J18" s="89"/>
    </row>
    <row r="19" spans="1:13" ht="21.75" customHeight="1">
      <c r="E19" s="18" t="s">
        <v>64</v>
      </c>
      <c r="F19" s="112" t="s">
        <v>65</v>
      </c>
      <c r="G19" s="120" t="s">
        <v>74</v>
      </c>
      <c r="H19" s="18" t="s">
        <v>64</v>
      </c>
      <c r="I19" s="112" t="s">
        <v>65</v>
      </c>
      <c r="J19" s="120" t="s">
        <v>74</v>
      </c>
    </row>
    <row r="20" spans="1:13" ht="21.75" customHeight="1">
      <c r="E20" s="19" t="s">
        <v>45</v>
      </c>
      <c r="F20" s="113"/>
      <c r="G20" s="121"/>
      <c r="H20" s="19" t="s">
        <v>6</v>
      </c>
      <c r="I20" s="113"/>
      <c r="J20" s="121"/>
    </row>
    <row r="21" spans="1:13" ht="21.75" customHeight="1">
      <c r="E21" s="19" t="s">
        <v>52</v>
      </c>
      <c r="F21" s="113"/>
      <c r="G21" s="121"/>
      <c r="H21" s="19" t="s">
        <v>61</v>
      </c>
      <c r="I21" s="113"/>
      <c r="J21" s="121"/>
    </row>
    <row r="22" spans="1:13" ht="21.75" customHeight="1">
      <c r="E22" s="19" t="s">
        <v>60</v>
      </c>
      <c r="F22" s="113"/>
      <c r="G22" s="121"/>
      <c r="H22" s="19" t="s">
        <v>22</v>
      </c>
      <c r="I22" s="113"/>
      <c r="J22" s="121"/>
    </row>
    <row r="23" spans="1:13" ht="21.75" customHeight="1">
      <c r="E23" s="19" t="s">
        <v>62</v>
      </c>
      <c r="F23" s="113"/>
      <c r="G23" s="121"/>
      <c r="H23" s="19" t="s">
        <v>56</v>
      </c>
      <c r="I23" s="113"/>
      <c r="J23" s="121"/>
    </row>
    <row r="24" spans="1:13" ht="21.75" customHeight="1">
      <c r="E24" s="19" t="s">
        <v>63</v>
      </c>
      <c r="F24" s="113"/>
      <c r="G24" s="121"/>
      <c r="H24" s="19" t="s">
        <v>29</v>
      </c>
      <c r="I24" s="113"/>
      <c r="J24" s="121"/>
    </row>
    <row r="25" spans="1:13" ht="21.75" customHeight="1">
      <c r="E25" s="19" t="s">
        <v>59</v>
      </c>
      <c r="F25" s="113"/>
      <c r="G25" s="121"/>
      <c r="H25" s="19"/>
      <c r="I25" s="113"/>
      <c r="J25" s="121"/>
    </row>
    <row r="26" spans="1:13" ht="21.75" customHeight="1">
      <c r="E26" s="20" t="s">
        <v>11</v>
      </c>
      <c r="F26" s="114"/>
      <c r="G26" s="122"/>
      <c r="H26" s="20"/>
      <c r="I26" s="114"/>
      <c r="J26" s="122"/>
    </row>
  </sheetData>
  <mergeCells count="8">
    <mergeCell ref="E7:J7"/>
    <mergeCell ref="I18:J18"/>
    <mergeCell ref="B7:B8"/>
    <mergeCell ref="C7:C8"/>
    <mergeCell ref="D7:D8"/>
    <mergeCell ref="K7:K8"/>
    <mergeCell ref="B9:B14"/>
    <mergeCell ref="B15:C16"/>
  </mergeCells>
  <phoneticPr fontId="1" type="Hiragana"/>
  <pageMargins left="0.78740157480314965" right="0.78740157480314965" top="0.98425196850393704" bottom="0.98425196850393704" header="0.51181102362204722" footer="0.51181102362204722"/>
  <pageSetup paperSize="9" scale="62"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様式第11－１号_見積表（初期導入費）</vt:lpstr>
      <vt:lpstr>様式第11－２号_見積明細書（初期導入費）</vt:lpstr>
      <vt:lpstr xml:space="preserve">様式第11－３号_見積表（ランニングコスト） </vt:lpstr>
      <vt:lpstr>様式第11－４号_見積明細書（ランニング）</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谷口　辰郎</cp:lastModifiedBy>
  <cp:lastPrinted>2020-12-06T10:02:02Z</cp:lastPrinted>
  <dcterms:created xsi:type="dcterms:W3CDTF">2020-07-15T11:22:08Z</dcterms:created>
  <dcterms:modified xsi:type="dcterms:W3CDTF">2025-06-29T23:49:06Z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4" baseType="lpwstr">
      <vt:lpwstr>2.1.13.0</vt:lpwstr>
      <vt:lpwstr>3.0.4.0</vt:lpwstr>
      <vt:lpwstr>3.1.10.0</vt:lpwstr>
      <vt:lpwstr>5.0.5.0</vt:lpwstr>
    </vt:vector>
  </property>
  <property fmtid="{DCFEDD21-7773-49B2-8022-6FC58DB5260B}" pid="3" name="LastSavedVersion">
    <vt:lpwstr>3.1.10.0</vt:lpwstr>
  </property>
  <property fmtid="{DCFEDD21-7773-49B2-8022-6FC58DB5260B}" pid="4" name="LastSavedDate">
    <vt:filetime>2025-06-29T23:49:06Z</vt:filetime>
  </property>
</Properties>
</file>